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40502\"/>
    </mc:Choice>
  </mc:AlternateContent>
  <xr:revisionPtr revIDLastSave="0" documentId="13_ncr:1_{BF4B9376-A650-4A00-B6A3-D554EBF51268}" xr6:coauthVersionLast="36" xr6:coauthVersionMax="36" xr10:uidLastSave="{00000000-0000-0000-0000-000000000000}"/>
  <bookViews>
    <workbookView xWindow="360" yWindow="390" windowWidth="9690" windowHeight="7095" xr2:uid="{00000000-000D-0000-FFFF-FFFF00000000}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1" l="1"/>
  <c r="A30" i="1"/>
</calcChain>
</file>

<file path=xl/sharedStrings.xml><?xml version="1.0" encoding="utf-8"?>
<sst xmlns="http://schemas.openxmlformats.org/spreadsheetml/2006/main" count="46" uniqueCount="45">
  <si>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</si>
  <si>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</si>
  <si>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</si>
  <si>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</si>
  <si>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</si>
  <si>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</si>
  <si>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</si>
  <si>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</si>
  <si>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</si>
  <si>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</si>
  <si>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</si>
  <si>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</si>
  <si>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1.銀行業、保險業經營本業營業稅調增3%稅率以外之稅款撥入金融業特別準備金施行至113年底，113年11-12月營業稅於114年1月繳納、2月退稅，
  累計1-2月為</t>
  </si>
  <si>
    <t>億元，仍撥入金融業特別準備金。</t>
  </si>
  <si>
    <t>份遺產及贈與稅實物抵繳</t>
  </si>
  <si>
    <t>億元，累計至本月實物抵繳金額共為</t>
  </si>
  <si>
    <t>億元。</t>
  </si>
  <si>
    <t>　 　營利事業</t>
  </si>
  <si>
    <t xml:space="preserve">     --</t>
  </si>
  <si>
    <t>　 　個人</t>
  </si>
  <si>
    <t>附　　註：</t>
  </si>
  <si>
    <t>114年 5月</t>
  </si>
  <si>
    <t>說　　明：</t>
  </si>
  <si>
    <t>　 房地合一課徵所得稅</t>
  </si>
  <si>
    <t>賦 稅 收 入</t>
  </si>
  <si>
    <t>　 關　　稅</t>
  </si>
  <si>
    <t>　 營利事業所得稅</t>
  </si>
  <si>
    <t>　 綜合所得稅</t>
  </si>
  <si>
    <t>　 遺產及贈與稅</t>
  </si>
  <si>
    <t>　　 撥入長照基金</t>
  </si>
  <si>
    <t>　 貨 物 稅</t>
  </si>
  <si>
    <t>　 證券交易稅</t>
  </si>
  <si>
    <t>　 期貨交易稅</t>
  </si>
  <si>
    <t>　 菸 酒 稅</t>
  </si>
  <si>
    <t>　 　撥入長照基金</t>
  </si>
  <si>
    <t>　 特種貨物及勞務稅</t>
  </si>
  <si>
    <t>　 地 價 稅</t>
  </si>
  <si>
    <t>　 土地增值稅</t>
  </si>
  <si>
    <t>　 房 屋 稅</t>
  </si>
  <si>
    <t>　 使用牌照稅</t>
  </si>
  <si>
    <t>　 健康福利捐</t>
  </si>
  <si>
    <t>　 其    他</t>
  </si>
  <si>
    <t xml:space="preserve"> 114年 5月</t>
  </si>
  <si>
    <t>表3-1　全國賦稅收入統計</t>
  </si>
  <si>
    <r>
      <t>　 營 業 稅</t>
    </r>
    <r>
      <rPr>
        <sz val="8"/>
        <rFont val="微軟正黑體"/>
        <family val="2"/>
        <charset val="136"/>
      </rPr>
      <t>(註1)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</si>
</sst>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\ ##0.0_-;\-#\ ##0.0_-;_-0.0_-;_-@_ "/>
    <numFmt numFmtId="178" formatCode="0.0%"/>
    <numFmt numFmtId="179" formatCode="#,###,##0"/>
    <numFmt numFmtId="180" formatCode="#,##0.0"/>
    <numFmt numFmtId="181" formatCode="#,##0.0;\-#,##0.0;&quot;     －&quot;"/>
    <numFmt numFmtId="182" formatCode="###,###,##0.0"/>
    <numFmt numFmtId="183" formatCode="###,###,##0"/>
    <numFmt numFmtId="184" formatCode="###,###,##0;\-###,###,##0;&quot;         －&quot;"/>
    <numFmt numFmtId="185" formatCode="\-##,###,##0"/>
  </numFmts>
  <fonts count="33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7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57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76" fontId="3" fillId="0" borderId="17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0" fontId="28" fillId="0" borderId="0" xfId="20" applyFont="1" applyAlignment="1">
      <alignment horizontal="center" wrapText="1"/>
    </xf>
    <xf numFmtId="179" fontId="29" fillId="0" borderId="0" xfId="20" applyNumberFormat="1" applyFont="1" applyAlignment="1">
      <alignment horizontal="center"/>
    </xf>
    <xf numFmtId="0" fontId="28" fillId="0" borderId="0" xfId="20" applyFont="1" applyAlignment="1">
      <alignment horizontal="center"/>
    </xf>
    <xf numFmtId="182" fontId="29" fillId="0" borderId="0" xfId="20" applyNumberFormat="1" applyFont="1" applyAlignment="1">
      <alignment horizontal="center"/>
    </xf>
    <xf numFmtId="0" fontId="27" fillId="0" borderId="18" xfId="20" applyFont="1" applyBorder="1" applyAlignment="1">
      <alignment vertical="center"/>
    </xf>
    <xf numFmtId="183" fontId="9" fillId="0" borderId="19" xfId="20" applyNumberFormat="1" applyFont="1" applyBorder="1" applyAlignment="1">
      <alignment horizontal="right" vertical="center"/>
    </xf>
    <xf numFmtId="183" fontId="9" fillId="0" borderId="18" xfId="20" applyNumberFormat="1" applyFont="1" applyBorder="1" applyAlignment="1">
      <alignment horizontal="right" vertical="center"/>
    </xf>
    <xf numFmtId="180" fontId="9" fillId="0" borderId="18" xfId="20" applyNumberFormat="1" applyFont="1" applyBorder="1" applyAlignment="1">
      <alignment horizontal="right" vertical="center"/>
    </xf>
    <xf numFmtId="0" fontId="27" fillId="0" borderId="0" xfId="20" applyFont="1" applyAlignment="1">
      <alignment vertical="center"/>
    </xf>
    <xf numFmtId="184" fontId="9" fillId="0" borderId="16" xfId="20" applyNumberFormat="1" applyFont="1" applyBorder="1" applyAlignment="1">
      <alignment horizontal="right" vertical="center"/>
    </xf>
    <xf numFmtId="184" fontId="9" fillId="0" borderId="0" xfId="20" applyNumberFormat="1" applyFont="1" applyBorder="1" applyAlignment="1">
      <alignment horizontal="right" vertical="center"/>
    </xf>
    <xf numFmtId="179" fontId="9" fillId="0" borderId="0" xfId="20" applyNumberFormat="1" applyFont="1" applyBorder="1" applyAlignment="1">
      <alignment horizontal="right" vertical="center"/>
    </xf>
    <xf numFmtId="180" fontId="9" fillId="0" borderId="0" xfId="20" applyNumberFormat="1" applyFont="1" applyBorder="1" applyAlignment="1">
      <alignment horizontal="right" vertical="center"/>
    </xf>
    <xf numFmtId="181" fontId="9" fillId="0" borderId="0" xfId="20" applyNumberFormat="1" applyFont="1" applyBorder="1" applyAlignment="1">
      <alignment horizontal="right" vertical="center"/>
    </xf>
    <xf numFmtId="183" fontId="9" fillId="0" borderId="0" xfId="20" applyNumberFormat="1" applyFont="1" applyBorder="1" applyAlignment="1">
      <alignment horizontal="right" vertical="center"/>
    </xf>
    <xf numFmtId="183" fontId="9" fillId="0" borderId="16" xfId="20" applyNumberFormat="1" applyFont="1" applyBorder="1" applyAlignment="1">
      <alignment horizontal="right" vertical="center"/>
    </xf>
    <xf numFmtId="185" fontId="9" fillId="0" borderId="0" xfId="20" applyNumberFormat="1" applyFont="1" applyBorder="1" applyAlignment="1">
      <alignment horizontal="right" vertical="center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1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30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76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76" fontId="27" fillId="0" borderId="14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Fill="1" applyBorder="1" applyAlignment="1">
      <alignment horizontal="center" vertical="center" wrapTex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 xr:uid="{00000000-0005-0000-0000-000012000000}"/>
    <cellStyle name="一般" xfId="0" builtinId="0"/>
    <cellStyle name="一般_折頁小冊" xfId="20" xr:uid="{00000000-0005-0000-0000-000014000000}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K35"/>
  <sheetViews>
    <sheetView showGridLines="0" tabSelected="1" zoomScaleNormal="75" workbookViewId="0">
      <selection activeCell="P14" sqref="P14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4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8" customHeight="1">
      <c r="A2" s="46" t="s">
        <v>42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15" customHeight="1">
      <c r="A4" s="42" t="s">
        <v>0</v>
      </c>
      <c r="B4" s="55" t="s">
        <v>1</v>
      </c>
      <c r="C4" s="48"/>
      <c r="D4" s="49"/>
      <c r="E4" s="50" t="s">
        <v>2</v>
      </c>
      <c r="F4" s="12"/>
      <c r="G4" s="48"/>
      <c r="H4" s="48"/>
      <c r="I4" s="49"/>
      <c r="J4" s="52" t="s">
        <v>3</v>
      </c>
      <c r="K4" s="53" t="s">
        <v>4</v>
      </c>
    </row>
    <row r="5" spans="1:11" s="9" customFormat="1" ht="39.950000000000003" customHeight="1">
      <c r="A5" s="43"/>
      <c r="B5" s="56"/>
      <c r="C5" s="13" t="s">
        <v>5</v>
      </c>
      <c r="D5" s="13" t="s">
        <v>6</v>
      </c>
      <c r="E5" s="51"/>
      <c r="F5" s="13" t="s">
        <v>7</v>
      </c>
      <c r="G5" s="13" t="s">
        <v>8</v>
      </c>
      <c r="H5" s="14" t="s">
        <v>9</v>
      </c>
      <c r="I5" s="15" t="s">
        <v>10</v>
      </c>
      <c r="J5" s="51"/>
      <c r="K5" s="54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.2" customHeight="1">
      <c r="A7" s="30" t="s">
        <v>24</v>
      </c>
      <c r="B7" s="37">
        <v>3135</v>
      </c>
      <c r="C7" s="36">
        <v>-2963</v>
      </c>
      <c r="D7" s="34">
        <v>-48.6</v>
      </c>
      <c r="E7" s="36">
        <v>10215</v>
      </c>
      <c r="F7" s="36">
        <v>-3048</v>
      </c>
      <c r="G7" s="34">
        <v>-23</v>
      </c>
      <c r="H7" s="34">
        <v>75.599999999999994</v>
      </c>
      <c r="I7" s="34">
        <v>26.9</v>
      </c>
      <c r="J7" s="36">
        <v>13512</v>
      </c>
      <c r="K7" s="36">
        <v>38019</v>
      </c>
    </row>
    <row r="8" spans="1:11" s="7" customFormat="1" ht="15.2" customHeight="1">
      <c r="A8" s="30" t="s">
        <v>25</v>
      </c>
      <c r="B8" s="37">
        <v>119</v>
      </c>
      <c r="C8" s="36">
        <v>-23</v>
      </c>
      <c r="D8" s="34">
        <v>-15.9</v>
      </c>
      <c r="E8" s="36">
        <v>626</v>
      </c>
      <c r="F8" s="36">
        <v>-5</v>
      </c>
      <c r="G8" s="34">
        <v>-0.7</v>
      </c>
      <c r="H8" s="34">
        <v>97.3</v>
      </c>
      <c r="I8" s="34">
        <v>38.5</v>
      </c>
      <c r="J8" s="36">
        <v>643</v>
      </c>
      <c r="K8" s="36">
        <v>1625</v>
      </c>
    </row>
    <row r="9" spans="1:11" s="7" customFormat="1" ht="15.2" customHeight="1">
      <c r="A9" s="30" t="s">
        <v>26</v>
      </c>
      <c r="B9" s="37">
        <v>217</v>
      </c>
      <c r="C9" s="36">
        <v>-2511</v>
      </c>
      <c r="D9" s="34">
        <v>-92</v>
      </c>
      <c r="E9" s="36">
        <v>327</v>
      </c>
      <c r="F9" s="36">
        <v>-2595</v>
      </c>
      <c r="G9" s="34">
        <v>-88.8</v>
      </c>
      <c r="H9" s="34">
        <v>10.1</v>
      </c>
      <c r="I9" s="34">
        <v>2.8</v>
      </c>
      <c r="J9" s="36">
        <v>3226</v>
      </c>
      <c r="K9" s="36">
        <v>11800</v>
      </c>
    </row>
    <row r="10" spans="1:11" s="7" customFormat="1" ht="15.2" customHeight="1">
      <c r="A10" s="30" t="s">
        <v>27</v>
      </c>
      <c r="B10" s="37">
        <v>423</v>
      </c>
      <c r="C10" s="36">
        <v>-241</v>
      </c>
      <c r="D10" s="34">
        <v>-36.299999999999997</v>
      </c>
      <c r="E10" s="36">
        <v>2308</v>
      </c>
      <c r="F10" s="36">
        <v>-54</v>
      </c>
      <c r="G10" s="34">
        <v>-2.2999999999999998</v>
      </c>
      <c r="H10" s="34">
        <v>90.6</v>
      </c>
      <c r="I10" s="34">
        <v>26.6</v>
      </c>
      <c r="J10" s="36">
        <v>2548</v>
      </c>
      <c r="K10" s="36">
        <v>8673</v>
      </c>
    </row>
    <row r="11" spans="1:11" s="7" customFormat="1" ht="15.2" customHeight="1">
      <c r="A11" s="30" t="s">
        <v>28</v>
      </c>
      <c r="B11" s="37">
        <v>59</v>
      </c>
      <c r="C11" s="36">
        <v>1</v>
      </c>
      <c r="D11" s="34">
        <v>2</v>
      </c>
      <c r="E11" s="36">
        <v>250</v>
      </c>
      <c r="F11" s="36">
        <v>-15</v>
      </c>
      <c r="G11" s="34">
        <v>-5.5</v>
      </c>
      <c r="H11" s="34">
        <v>159.6</v>
      </c>
      <c r="I11" s="34">
        <v>60.5</v>
      </c>
      <c r="J11" s="36">
        <v>156</v>
      </c>
      <c r="K11" s="36">
        <v>413</v>
      </c>
    </row>
    <row r="12" spans="1:11" s="7" customFormat="1" ht="15.2" customHeight="1">
      <c r="A12" s="30" t="s">
        <v>29</v>
      </c>
      <c r="B12" s="37">
        <v>14</v>
      </c>
      <c r="C12" s="36">
        <v>-2</v>
      </c>
      <c r="D12" s="34">
        <v>-10.6</v>
      </c>
      <c r="E12" s="36">
        <v>51</v>
      </c>
      <c r="F12" s="36">
        <v>-14</v>
      </c>
      <c r="G12" s="34">
        <v>-21.1</v>
      </c>
      <c r="H12" s="34">
        <v>164.3</v>
      </c>
      <c r="I12" s="34">
        <v>62.2</v>
      </c>
      <c r="J12" s="36">
        <v>31</v>
      </c>
      <c r="K12" s="36">
        <v>83</v>
      </c>
    </row>
    <row r="13" spans="1:11" s="7" customFormat="1" ht="15.2" customHeight="1">
      <c r="A13" s="30" t="s">
        <v>30</v>
      </c>
      <c r="B13" s="37">
        <v>126</v>
      </c>
      <c r="C13" s="36">
        <v>-33</v>
      </c>
      <c r="D13" s="34">
        <v>-20.7</v>
      </c>
      <c r="E13" s="36">
        <v>627</v>
      </c>
      <c r="F13" s="36">
        <v>-53</v>
      </c>
      <c r="G13" s="34">
        <v>-7.9</v>
      </c>
      <c r="H13" s="34">
        <v>94</v>
      </c>
      <c r="I13" s="34">
        <v>37</v>
      </c>
      <c r="J13" s="36">
        <v>667</v>
      </c>
      <c r="K13" s="36">
        <v>1695</v>
      </c>
    </row>
    <row r="14" spans="1:11" s="7" customFormat="1" ht="15.2" customHeight="1">
      <c r="A14" s="30" t="s">
        <v>31</v>
      </c>
      <c r="B14" s="37">
        <v>182</v>
      </c>
      <c r="C14" s="36">
        <v>-94</v>
      </c>
      <c r="D14" s="34">
        <v>-34</v>
      </c>
      <c r="E14" s="36">
        <v>930</v>
      </c>
      <c r="F14" s="36">
        <v>-226</v>
      </c>
      <c r="G14" s="34">
        <v>-19.5</v>
      </c>
      <c r="H14" s="34">
        <v>87.2</v>
      </c>
      <c r="I14" s="34">
        <v>34.5</v>
      </c>
      <c r="J14" s="36">
        <v>1067</v>
      </c>
      <c r="K14" s="36">
        <v>2694</v>
      </c>
    </row>
    <row r="15" spans="1:11" s="7" customFormat="1" ht="15.2" customHeight="1">
      <c r="A15" s="30" t="s">
        <v>32</v>
      </c>
      <c r="B15" s="37">
        <v>8</v>
      </c>
      <c r="C15" s="36">
        <v>-2</v>
      </c>
      <c r="D15" s="34">
        <v>-21.4</v>
      </c>
      <c r="E15" s="36">
        <v>43</v>
      </c>
      <c r="F15" s="36">
        <v>-1</v>
      </c>
      <c r="G15" s="34">
        <v>-3.2</v>
      </c>
      <c r="H15" s="34">
        <v>128.69999999999999</v>
      </c>
      <c r="I15" s="34">
        <v>48.3</v>
      </c>
      <c r="J15" s="36">
        <v>34</v>
      </c>
      <c r="K15" s="36">
        <v>90</v>
      </c>
    </row>
    <row r="16" spans="1:11" s="7" customFormat="1" ht="15.2" customHeight="1">
      <c r="A16" s="30" t="s">
        <v>33</v>
      </c>
      <c r="B16" s="37">
        <v>53</v>
      </c>
      <c r="C16" s="38">
        <v>0</v>
      </c>
      <c r="D16" s="34">
        <v>-0.5</v>
      </c>
      <c r="E16" s="36">
        <v>269</v>
      </c>
      <c r="F16" s="36">
        <v>2</v>
      </c>
      <c r="G16" s="34">
        <v>0.6</v>
      </c>
      <c r="H16" s="34">
        <v>100.8</v>
      </c>
      <c r="I16" s="34">
        <v>39.9</v>
      </c>
      <c r="J16" s="36">
        <v>267</v>
      </c>
      <c r="K16" s="36">
        <v>676</v>
      </c>
    </row>
    <row r="17" spans="1:11" s="7" customFormat="1" ht="15.2" customHeight="1">
      <c r="A17" s="30" t="s">
        <v>34</v>
      </c>
      <c r="B17" s="37">
        <v>18</v>
      </c>
      <c r="C17" s="36">
        <v>-2</v>
      </c>
      <c r="D17" s="34">
        <v>-9.8000000000000007</v>
      </c>
      <c r="E17" s="36">
        <v>107</v>
      </c>
      <c r="F17" s="36">
        <v>-2</v>
      </c>
      <c r="G17" s="34">
        <v>-1.7</v>
      </c>
      <c r="H17" s="34">
        <v>104.1</v>
      </c>
      <c r="I17" s="34">
        <v>41.2</v>
      </c>
      <c r="J17" s="36">
        <v>103</v>
      </c>
      <c r="K17" s="36">
        <v>261</v>
      </c>
    </row>
    <row r="18" spans="1:11" s="7" customFormat="1" ht="15.2" customHeight="1">
      <c r="A18" s="30" t="s">
        <v>35</v>
      </c>
      <c r="B18" s="37">
        <v>7</v>
      </c>
      <c r="C18" s="38">
        <v>0</v>
      </c>
      <c r="D18" s="34">
        <v>-3.9</v>
      </c>
      <c r="E18" s="36">
        <v>30</v>
      </c>
      <c r="F18" s="36">
        <v>2</v>
      </c>
      <c r="G18" s="34">
        <v>8.8000000000000007</v>
      </c>
      <c r="H18" s="34">
        <v>116.2</v>
      </c>
      <c r="I18" s="34">
        <v>45.9</v>
      </c>
      <c r="J18" s="36">
        <v>26</v>
      </c>
      <c r="K18" s="36">
        <v>65</v>
      </c>
    </row>
    <row r="19" spans="1:11" s="7" customFormat="1" ht="15.2" customHeight="1">
      <c r="A19" s="30" t="s">
        <v>44</v>
      </c>
      <c r="B19" s="37">
        <v>1090</v>
      </c>
      <c r="C19" s="36">
        <v>-13</v>
      </c>
      <c r="D19" s="34">
        <v>-1.1000000000000001</v>
      </c>
      <c r="E19" s="36">
        <v>3014</v>
      </c>
      <c r="F19" s="36">
        <v>-8</v>
      </c>
      <c r="G19" s="34">
        <v>-0.3</v>
      </c>
      <c r="H19" s="34">
        <v>98.7</v>
      </c>
      <c r="I19" s="34">
        <v>48.2</v>
      </c>
      <c r="J19" s="36">
        <v>3053</v>
      </c>
      <c r="K19" s="36">
        <v>6258</v>
      </c>
    </row>
    <row r="20" spans="1:11" s="7" customFormat="1" ht="15.2" customHeight="1">
      <c r="A20" s="30" t="s">
        <v>36</v>
      </c>
      <c r="B20" s="37">
        <v>2</v>
      </c>
      <c r="C20" s="36">
        <v>-1</v>
      </c>
      <c r="D20" s="34">
        <v>-29.7</v>
      </c>
      <c r="E20" s="36">
        <v>19</v>
      </c>
      <c r="F20" s="36">
        <v>3</v>
      </c>
      <c r="G20" s="34">
        <v>21.8</v>
      </c>
      <c r="H20" s="34">
        <v>113.8</v>
      </c>
      <c r="I20" s="34">
        <v>2</v>
      </c>
      <c r="J20" s="36">
        <v>17</v>
      </c>
      <c r="K20" s="36">
        <v>959</v>
      </c>
    </row>
    <row r="21" spans="1:11" s="7" customFormat="1" ht="15.2" customHeight="1">
      <c r="A21" s="30" t="s">
        <v>37</v>
      </c>
      <c r="B21" s="37">
        <v>54</v>
      </c>
      <c r="C21" s="36">
        <v>-29</v>
      </c>
      <c r="D21" s="34">
        <v>-35.1</v>
      </c>
      <c r="E21" s="36">
        <v>304</v>
      </c>
      <c r="F21" s="36">
        <v>-69</v>
      </c>
      <c r="G21" s="34">
        <v>-18.5</v>
      </c>
      <c r="H21" s="34">
        <v>84.5</v>
      </c>
      <c r="I21" s="34">
        <v>35.4</v>
      </c>
      <c r="J21" s="36">
        <v>360</v>
      </c>
      <c r="K21" s="36">
        <v>860</v>
      </c>
    </row>
    <row r="22" spans="1:11" s="7" customFormat="1" ht="15.2" customHeight="1">
      <c r="A22" s="30" t="s">
        <v>38</v>
      </c>
      <c r="B22" s="37">
        <v>545</v>
      </c>
      <c r="C22" s="36">
        <v>-11</v>
      </c>
      <c r="D22" s="34">
        <v>-2</v>
      </c>
      <c r="E22" s="36">
        <v>575</v>
      </c>
      <c r="F22" s="36">
        <v>-19</v>
      </c>
      <c r="G22" s="34">
        <v>-3.2</v>
      </c>
      <c r="H22" s="34">
        <v>98.7</v>
      </c>
      <c r="I22" s="34">
        <v>62.5</v>
      </c>
      <c r="J22" s="36">
        <v>582</v>
      </c>
      <c r="K22" s="36">
        <v>920</v>
      </c>
    </row>
    <row r="23" spans="1:11" s="7" customFormat="1" ht="15.2" customHeight="1">
      <c r="A23" s="30" t="s">
        <v>39</v>
      </c>
      <c r="B23" s="37">
        <v>191</v>
      </c>
      <c r="C23" s="36">
        <v>-2</v>
      </c>
      <c r="D23" s="34">
        <v>-1.3</v>
      </c>
      <c r="E23" s="36">
        <v>617</v>
      </c>
      <c r="F23" s="36">
        <v>1</v>
      </c>
      <c r="G23" s="34">
        <v>0.2</v>
      </c>
      <c r="H23" s="34">
        <v>101</v>
      </c>
      <c r="I23" s="34">
        <v>90.5</v>
      </c>
      <c r="J23" s="36">
        <v>611</v>
      </c>
      <c r="K23" s="36">
        <v>681</v>
      </c>
    </row>
    <row r="24" spans="1:11" s="7" customFormat="1" ht="15.2" customHeight="1">
      <c r="A24" s="30" t="s">
        <v>40</v>
      </c>
      <c r="B24" s="37">
        <v>18</v>
      </c>
      <c r="C24" s="36">
        <v>-2</v>
      </c>
      <c r="D24" s="34">
        <v>-9.8000000000000007</v>
      </c>
      <c r="E24" s="36">
        <v>108</v>
      </c>
      <c r="F24" s="36">
        <v>-2</v>
      </c>
      <c r="G24" s="34">
        <v>-1.7</v>
      </c>
      <c r="H24" s="34">
        <v>96.5</v>
      </c>
      <c r="I24" s="34">
        <v>40</v>
      </c>
      <c r="J24" s="36">
        <v>111</v>
      </c>
      <c r="K24" s="36">
        <v>269</v>
      </c>
    </row>
    <row r="25" spans="1:11" s="7" customFormat="1" ht="15.2" customHeight="1" thickBot="1">
      <c r="A25" s="30" t="s">
        <v>41</v>
      </c>
      <c r="B25" s="37">
        <v>41</v>
      </c>
      <c r="C25" s="36">
        <v>-3</v>
      </c>
      <c r="D25" s="34">
        <v>-6.8</v>
      </c>
      <c r="E25" s="36">
        <v>168</v>
      </c>
      <c r="F25" s="36">
        <v>-9</v>
      </c>
      <c r="G25" s="34">
        <v>-5.0999999999999996</v>
      </c>
      <c r="H25" s="34">
        <v>116.9</v>
      </c>
      <c r="I25" s="34">
        <v>49.1</v>
      </c>
      <c r="J25" s="36">
        <v>144</v>
      </c>
      <c r="K25" s="36">
        <v>342</v>
      </c>
    </row>
    <row r="26" spans="1:11" s="7" customFormat="1" ht="15.2" customHeight="1" thickTop="1">
      <c r="A26" s="26" t="s">
        <v>23</v>
      </c>
      <c r="B26" s="27">
        <v>50</v>
      </c>
      <c r="C26" s="28">
        <v>-12</v>
      </c>
      <c r="D26" s="29">
        <v>-20.100000000000001</v>
      </c>
      <c r="E26" s="28">
        <v>194</v>
      </c>
      <c r="F26" s="28">
        <v>-33</v>
      </c>
      <c r="G26" s="29">
        <v>-14.5</v>
      </c>
      <c r="H26" s="29">
        <v>57.9</v>
      </c>
      <c r="I26" s="29">
        <v>19.600000000000001</v>
      </c>
      <c r="J26" s="28">
        <v>336</v>
      </c>
      <c r="K26" s="28">
        <v>995</v>
      </c>
    </row>
    <row r="27" spans="1:11" s="7" customFormat="1" ht="15.2" customHeight="1">
      <c r="A27" s="30" t="s">
        <v>17</v>
      </c>
      <c r="B27" s="31">
        <v>0</v>
      </c>
      <c r="C27" s="32">
        <v>0</v>
      </c>
      <c r="D27" s="33" t="s">
        <v>18</v>
      </c>
      <c r="E27" s="32">
        <v>0</v>
      </c>
      <c r="F27" s="32">
        <v>0</v>
      </c>
      <c r="G27" s="34" t="s">
        <v>18</v>
      </c>
      <c r="H27" s="35">
        <v>0</v>
      </c>
      <c r="I27" s="35">
        <v>0</v>
      </c>
      <c r="J27" s="36">
        <v>54</v>
      </c>
      <c r="K27" s="36">
        <v>263</v>
      </c>
    </row>
    <row r="28" spans="1:11" s="7" customFormat="1" ht="15.2" customHeight="1">
      <c r="A28" s="30" t="s">
        <v>19</v>
      </c>
      <c r="B28" s="37">
        <v>50</v>
      </c>
      <c r="C28" s="36">
        <v>-12</v>
      </c>
      <c r="D28" s="34">
        <v>-20.100000000000001</v>
      </c>
      <c r="E28" s="36">
        <v>194</v>
      </c>
      <c r="F28" s="36">
        <v>-33</v>
      </c>
      <c r="G28" s="34">
        <v>-14.5</v>
      </c>
      <c r="H28" s="34">
        <v>69</v>
      </c>
      <c r="I28" s="34">
        <v>26.6</v>
      </c>
      <c r="J28" s="36">
        <v>282</v>
      </c>
      <c r="K28" s="36">
        <v>732</v>
      </c>
    </row>
    <row r="29" spans="1:11" s="8" customFormat="1" ht="3" customHeight="1">
      <c r="A29" s="10"/>
      <c r="B29" s="18"/>
      <c r="C29" s="19"/>
      <c r="D29" s="19"/>
      <c r="E29" s="19"/>
      <c r="F29" s="19"/>
      <c r="G29" s="19"/>
      <c r="H29" s="19"/>
      <c r="I29" s="19"/>
      <c r="J29" s="19"/>
      <c r="K29" s="20"/>
    </row>
    <row r="30" spans="1:11" s="4" customFormat="1" ht="14.1" customHeight="1">
      <c r="A30" s="41" t="str">
        <f>IF(LEN(B33)&gt;0,A33&amp;B33,CONCATENATE(A33,A34,B34,TEXT(C34,"###,###,##0.0"),D34,TEXT(E34,"###,###,##0.0"),F34))</f>
        <v>說　　明：114年 5月份遺產及贈與稅實物抵繳3.9億元，累計至本月實物抵繳金額共為12.3億元。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39.950000000000003" customHeight="1">
      <c r="A31" s="39" t="str">
        <f>IF(LEN(B33)&gt;0,CONCATENATE("　　　　　","2.",A34,B34,TEXT(C34,"###,###,##0.0"),D34,TEXT(E34,"###,###,##0.0"),F34,CHAR(10)),"")&amp;SUBSTITUTE(A35&amp;B35,CHAR(10),CHAR(10)&amp;"　　　　　")&amp;TEXT(C35,"#,###,###")&amp;D35</f>
        <v>附　　註：1.銀行業、保險業經營本業營業稅調增3%稅率以外之稅款撥入金融業特別準備金施行至113年底，113年11-12月營業稅於114年1月繳納、2月退稅，
　　　　　  累計1-2月為78億元，仍撥入金融業特別準備金。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4.1" customHeigh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6" hidden="1">
      <c r="A33" s="21" t="s">
        <v>22</v>
      </c>
    </row>
    <row r="34" spans="1:6" hidden="1">
      <c r="A34" s="21" t="s">
        <v>21</v>
      </c>
      <c r="B34" s="24" t="s">
        <v>14</v>
      </c>
      <c r="C34" s="25">
        <v>3.9</v>
      </c>
      <c r="D34" s="24" t="s">
        <v>15</v>
      </c>
      <c r="E34" s="25">
        <v>12.3</v>
      </c>
      <c r="F34" s="24" t="s">
        <v>16</v>
      </c>
    </row>
    <row r="35" spans="1:6" ht="191.25" hidden="1">
      <c r="A35" s="21" t="s">
        <v>20</v>
      </c>
      <c r="B35" s="22" t="s">
        <v>12</v>
      </c>
      <c r="C35" s="23">
        <v>78</v>
      </c>
      <c r="D35" s="24" t="s">
        <v>13</v>
      </c>
    </row>
  </sheetData>
  <mergeCells count="12">
    <mergeCell ref="A32:K32"/>
    <mergeCell ref="A31:K31"/>
    <mergeCell ref="A30:K30"/>
    <mergeCell ref="A4:A5"/>
    <mergeCell ref="A1:K1"/>
    <mergeCell ref="A2:K2"/>
    <mergeCell ref="C4:D4"/>
    <mergeCell ref="E4:E5"/>
    <mergeCell ref="G4:I4"/>
    <mergeCell ref="J4:J5"/>
    <mergeCell ref="K4:K5"/>
    <mergeCell ref="B4:B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郭勝源</cp:lastModifiedBy>
  <cp:lastPrinted>2025-06-20T05:46:45Z</cp:lastPrinted>
  <dcterms:created xsi:type="dcterms:W3CDTF">2002-04-18T02:50:59Z</dcterms:created>
  <dcterms:modified xsi:type="dcterms:W3CDTF">2025-06-25T06:46:21Z</dcterms:modified>
</cp:coreProperties>
</file>