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表!$A$1:$K$21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0" i="1" l="1"/>
  <c r="A19" i="1"/>
</calcChain>
</file>

<file path=xl/sharedStrings.xml><?xml version="1.0" encoding="utf-8"?>
<sst xmlns="http://schemas.openxmlformats.org/spreadsheetml/2006/main" count="31" uniqueCount="31">
  <si>
    <t>項　　　　　　　目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</si>
  <si>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</si>
  <si>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</si>
  <si>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</si>
  <si>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</si>
  <si>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</si>
  <si>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</si>
  <si>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</si>
  <si>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</si>
  <si>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</si>
  <si>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</si>
  <si>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單位：億元；％</t>
    <phoneticPr fontId="7" type="noConversion"/>
  </si>
  <si>
    <t>份遺產及贈與稅實物抵繳</t>
  </si>
  <si>
    <t>億元，累計至本月實物抵繳金額共為</t>
  </si>
  <si>
    <t>億元。</t>
  </si>
  <si>
    <t>2.因最新財政收支劃分法尚未施行，故沿用舊法比例拆計。</t>
  </si>
  <si>
    <t>114年 5月</t>
  </si>
  <si>
    <t>說　　明：</t>
  </si>
  <si>
    <t>總　　計</t>
  </si>
  <si>
    <t>　關　　稅</t>
  </si>
  <si>
    <t>　營利事業所得稅</t>
  </si>
  <si>
    <t>　綜合所得稅</t>
  </si>
  <si>
    <t>　遺產及贈與稅</t>
  </si>
  <si>
    <t>　貨 物 稅</t>
  </si>
  <si>
    <t>　證券交易稅</t>
  </si>
  <si>
    <t>　期貨交易稅</t>
  </si>
  <si>
    <t>　菸 酒 稅</t>
  </si>
  <si>
    <t>　特種貨物及勞務稅</t>
  </si>
  <si>
    <t>　營 業 稅</t>
  </si>
  <si>
    <t xml:space="preserve"> 114年 5月</t>
  </si>
  <si>
    <t>表3-2　中央政府賦稅收入統計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</si>
</sst>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#,##0_ "/>
    <numFmt numFmtId="189" formatCode="#\ ##0.0_-;\-#\ ##0.0_-;_-0.0_-;_-@_ "/>
    <numFmt numFmtId="201" formatCode="0.0%"/>
    <numFmt numFmtId="220" formatCode="#,##0.0"/>
    <numFmt numFmtId="226" formatCode="###,###,##0"/>
    <numFmt numFmtId="227" formatCode="\-##,###,##0"/>
    <numFmt numFmtId="228" formatCode="###,###,##0.0"/>
  </numFmts>
  <fonts count="32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9"/>
      <name val="Times New Roman"/>
      <family val="1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12" fillId="16" borderId="0" applyNumberFormat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17" borderId="2" applyNumberForma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6" fillId="18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2" applyNumberFormat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47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8" fillId="0" borderId="0" xfId="0" quotePrefix="1" applyFont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8" fillId="0" borderId="0" xfId="20" applyFont="1" applyAlignment="1">
      <alignment horizontal="center"/>
    </xf>
    <xf numFmtId="228" fontId="29" fillId="0" borderId="0" xfId="20" applyNumberFormat="1" applyFont="1" applyAlignment="1">
      <alignment horizontal="center"/>
    </xf>
    <xf numFmtId="0" fontId="27" fillId="0" borderId="0" xfId="20" applyFont="1" applyAlignment="1">
      <alignment vertical="center"/>
    </xf>
    <xf numFmtId="226" fontId="9" fillId="0" borderId="16" xfId="20" applyNumberFormat="1" applyFont="1" applyBorder="1" applyAlignment="1">
      <alignment horizontal="right" vertical="center"/>
    </xf>
    <xf numFmtId="226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227" fontId="9" fillId="0" borderId="0" xfId="20" applyNumberFormat="1" applyFont="1" applyBorder="1" applyAlignment="1">
      <alignment horizontal="right" vertical="center"/>
    </xf>
    <xf numFmtId="0" fontId="30" fillId="0" borderId="0" xfId="20" applyFont="1" applyAlignment="1">
      <alignment horizontal="center"/>
    </xf>
    <xf numFmtId="0" fontId="31" fillId="0" borderId="0" xfId="20" applyFont="1" applyAlignment="1">
      <alignment horizontal="center"/>
    </xf>
  </cellXfs>
  <cellStyles count="44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n1" xfId="19"/>
    <cellStyle name="一般" xfId="0" builtinId="0"/>
    <cellStyle name="一般_折頁小冊" xfId="20"/>
    <cellStyle name="中等" xfId="21" builtinId="28" customBuiltin="1"/>
    <cellStyle name="合計" xfId="22" builtinId="25" customBuiltin="1"/>
    <cellStyle name="好" xfId="23" builtinId="26" customBuiltin="1"/>
    <cellStyle name="計算方式" xfId="24" builtinId="22" customBuiltin="1"/>
    <cellStyle name="連結的儲存格" xfId="25" builtinId="24" customBuiltin="1"/>
    <cellStyle name="備註" xfId="26" builtinId="10" customBuiltin="1"/>
    <cellStyle name="說明文字" xfId="27" builtinId="53" customBuiltin="1"/>
    <cellStyle name="輔色1" xfId="28" builtinId="29" customBuiltin="1"/>
    <cellStyle name="輔色2" xfId="29" builtinId="33" customBuiltin="1"/>
    <cellStyle name="輔色3" xfId="30" builtinId="37" customBuiltin="1"/>
    <cellStyle name="輔色4" xfId="31" builtinId="41" customBuiltin="1"/>
    <cellStyle name="輔色5" xfId="32" builtinId="45" customBuiltin="1"/>
    <cellStyle name="輔色6" xfId="33" builtinId="49" customBuiltin="1"/>
    <cellStyle name="標題" xfId="34" builtinId="15" customBuiltin="1"/>
    <cellStyle name="標題 1" xfId="35" builtinId="16" customBuiltin="1"/>
    <cellStyle name="標題 2" xfId="36" builtinId="17" customBuiltin="1"/>
    <cellStyle name="標題 3" xfId="37" builtinId="18" customBuiltin="1"/>
    <cellStyle name="標題 4" xfId="38" builtinId="19" customBuiltin="1"/>
    <cellStyle name="輸入" xfId="39" builtinId="20" customBuiltin="1"/>
    <cellStyle name="輸出" xfId="40" builtinId="21" customBuiltin="1"/>
    <cellStyle name="檢查儲存格" xfId="41" builtinId="23" customBuiltin="1"/>
    <cellStyle name="壞" xfId="42" builtinId="27" customBuiltin="1"/>
    <cellStyle name="警告文字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24"/>
  <sheetViews>
    <sheetView showGridLines="0" tabSelected="1" zoomScaleNormal="75" workbookViewId="0">
      <selection sqref="A1:K1"/>
    </sheetView>
  </sheetViews>
  <sheetFormatPr defaultRowHeight="16.5"/>
  <cols>
    <col min="1" max="1" width="21.125" style="2" customWidth="1"/>
    <col min="2" max="4" width="9.375" style="2" customWidth="1"/>
    <col min="5" max="5" width="9.625" style="2" customWidth="1"/>
    <col min="6" max="9" width="9.375" style="2" customWidth="1"/>
    <col min="10" max="10" width="9.625" style="2" customWidth="1"/>
    <col min="11" max="11" width="9.625" style="1" customWidth="1"/>
    <col min="12" max="16384" width="9" style="1"/>
  </cols>
  <sheetData>
    <row r="1" spans="1:11" ht="22.5" customHeight="1">
      <c r="A1" s="46" t="s">
        <v>30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18" customHeight="1">
      <c r="A2" s="45" t="s">
        <v>29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15.9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1" t="s">
        <v>11</v>
      </c>
    </row>
    <row r="4" spans="1:11" s="9" customFormat="1" ht="20.100000000000001" customHeight="1">
      <c r="A4" s="31" t="s">
        <v>0</v>
      </c>
      <c r="B4" s="35" t="s">
        <v>1</v>
      </c>
      <c r="C4" s="22"/>
      <c r="D4" s="23"/>
      <c r="E4" s="37" t="s">
        <v>2</v>
      </c>
      <c r="F4" s="12"/>
      <c r="G4" s="22"/>
      <c r="H4" s="22"/>
      <c r="I4" s="23"/>
      <c r="J4" s="24" t="s">
        <v>3</v>
      </c>
      <c r="K4" s="33" t="s">
        <v>4</v>
      </c>
    </row>
    <row r="5" spans="1:11" s="9" customFormat="1" ht="39.950000000000003" customHeight="1">
      <c r="A5" s="32"/>
      <c r="B5" s="36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4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29.45" customHeight="1">
      <c r="A7" s="40" t="s">
        <v>18</v>
      </c>
      <c r="B7" s="41">
        <v>1677</v>
      </c>
      <c r="C7" s="42">
        <v>-2580</v>
      </c>
      <c r="D7" s="43">
        <v>-60.6</v>
      </c>
      <c r="E7" s="42">
        <v>6408</v>
      </c>
      <c r="F7" s="42">
        <v>-2571</v>
      </c>
      <c r="G7" s="43">
        <v>-28.6</v>
      </c>
      <c r="H7" s="43">
        <v>68.7</v>
      </c>
      <c r="I7" s="43">
        <v>23</v>
      </c>
      <c r="J7" s="42">
        <v>9322</v>
      </c>
      <c r="K7" s="42">
        <v>27845</v>
      </c>
    </row>
    <row r="8" spans="1:11" s="7" customFormat="1" ht="29.45" customHeight="1">
      <c r="A8" s="40" t="s">
        <v>19</v>
      </c>
      <c r="B8" s="41">
        <v>119</v>
      </c>
      <c r="C8" s="42">
        <v>-23</v>
      </c>
      <c r="D8" s="43">
        <v>-15.9</v>
      </c>
      <c r="E8" s="42">
        <v>626</v>
      </c>
      <c r="F8" s="42">
        <v>-5</v>
      </c>
      <c r="G8" s="43">
        <v>-0.7</v>
      </c>
      <c r="H8" s="43">
        <v>97.3</v>
      </c>
      <c r="I8" s="43">
        <v>38.5</v>
      </c>
      <c r="J8" s="42">
        <v>643</v>
      </c>
      <c r="K8" s="42">
        <v>1625</v>
      </c>
    </row>
    <row r="9" spans="1:11" s="7" customFormat="1" ht="29.45" customHeight="1">
      <c r="A9" s="40" t="s">
        <v>20</v>
      </c>
      <c r="B9" s="41">
        <v>196</v>
      </c>
      <c r="C9" s="42">
        <v>-2260</v>
      </c>
      <c r="D9" s="43">
        <v>-92</v>
      </c>
      <c r="E9" s="42">
        <v>294</v>
      </c>
      <c r="F9" s="42">
        <v>-2336</v>
      </c>
      <c r="G9" s="43">
        <v>-88.8</v>
      </c>
      <c r="H9" s="43">
        <v>10.3</v>
      </c>
      <c r="I9" s="43">
        <v>2.8</v>
      </c>
      <c r="J9" s="42">
        <v>2854</v>
      </c>
      <c r="K9" s="42">
        <v>10384</v>
      </c>
    </row>
    <row r="10" spans="1:11" s="7" customFormat="1" ht="29.45" customHeight="1">
      <c r="A10" s="40" t="s">
        <v>21</v>
      </c>
      <c r="B10" s="41">
        <v>337</v>
      </c>
      <c r="C10" s="42">
        <v>-206</v>
      </c>
      <c r="D10" s="43">
        <v>-38</v>
      </c>
      <c r="E10" s="42">
        <v>1903</v>
      </c>
      <c r="F10" s="42">
        <v>-19</v>
      </c>
      <c r="G10" s="43">
        <v>-1</v>
      </c>
      <c r="H10" s="43">
        <v>93.3</v>
      </c>
      <c r="I10" s="43">
        <v>26.6</v>
      </c>
      <c r="J10" s="42">
        <v>2040</v>
      </c>
      <c r="K10" s="42">
        <v>7147</v>
      </c>
    </row>
    <row r="11" spans="1:11" s="7" customFormat="1" ht="29.45" customHeight="1">
      <c r="A11" s="40" t="s">
        <v>22</v>
      </c>
      <c r="B11" s="41">
        <v>21</v>
      </c>
      <c r="C11" s="42">
        <v>2</v>
      </c>
      <c r="D11" s="43">
        <v>9.4</v>
      </c>
      <c r="E11" s="42">
        <v>92</v>
      </c>
      <c r="F11" s="44">
        <v>0</v>
      </c>
      <c r="G11" s="43">
        <v>-0.3</v>
      </c>
      <c r="H11" s="43">
        <v>157.1</v>
      </c>
      <c r="I11" s="43">
        <v>59.8</v>
      </c>
      <c r="J11" s="42">
        <v>58</v>
      </c>
      <c r="K11" s="42">
        <v>153</v>
      </c>
    </row>
    <row r="12" spans="1:11" s="7" customFormat="1" ht="29.45" customHeight="1">
      <c r="A12" s="40" t="s">
        <v>23</v>
      </c>
      <c r="B12" s="41">
        <v>113</v>
      </c>
      <c r="C12" s="42">
        <v>-30</v>
      </c>
      <c r="D12" s="43">
        <v>-20.7</v>
      </c>
      <c r="E12" s="42">
        <v>564</v>
      </c>
      <c r="F12" s="42">
        <v>-48</v>
      </c>
      <c r="G12" s="43">
        <v>-7.9</v>
      </c>
      <c r="H12" s="43">
        <v>94</v>
      </c>
      <c r="I12" s="43">
        <v>37</v>
      </c>
      <c r="J12" s="42">
        <v>601</v>
      </c>
      <c r="K12" s="42">
        <v>1525</v>
      </c>
    </row>
    <row r="13" spans="1:11" s="7" customFormat="1" ht="29.45" customHeight="1">
      <c r="A13" s="40" t="s">
        <v>24</v>
      </c>
      <c r="B13" s="41">
        <v>182</v>
      </c>
      <c r="C13" s="42">
        <v>-94</v>
      </c>
      <c r="D13" s="43">
        <v>-34</v>
      </c>
      <c r="E13" s="42">
        <v>930</v>
      </c>
      <c r="F13" s="42">
        <v>-226</v>
      </c>
      <c r="G13" s="43">
        <v>-19.5</v>
      </c>
      <c r="H13" s="43">
        <v>87.2</v>
      </c>
      <c r="I13" s="43">
        <v>34.5</v>
      </c>
      <c r="J13" s="42">
        <v>1067</v>
      </c>
      <c r="K13" s="42">
        <v>2694</v>
      </c>
    </row>
    <row r="14" spans="1:11" s="7" customFormat="1" ht="29.45" customHeight="1">
      <c r="A14" s="40" t="s">
        <v>25</v>
      </c>
      <c r="B14" s="41">
        <v>8</v>
      </c>
      <c r="C14" s="42">
        <v>-2</v>
      </c>
      <c r="D14" s="43">
        <v>-21.4</v>
      </c>
      <c r="E14" s="42">
        <v>43</v>
      </c>
      <c r="F14" s="42">
        <v>-1</v>
      </c>
      <c r="G14" s="43">
        <v>-3.2</v>
      </c>
      <c r="H14" s="43">
        <v>128.69999999999999</v>
      </c>
      <c r="I14" s="43">
        <v>48.3</v>
      </c>
      <c r="J14" s="42">
        <v>34</v>
      </c>
      <c r="K14" s="42">
        <v>90</v>
      </c>
    </row>
    <row r="15" spans="1:11" s="7" customFormat="1" ht="29.45" customHeight="1">
      <c r="A15" s="40" t="s">
        <v>26</v>
      </c>
      <c r="B15" s="41">
        <v>28</v>
      </c>
      <c r="C15" s="42">
        <v>1</v>
      </c>
      <c r="D15" s="43">
        <v>5.2</v>
      </c>
      <c r="E15" s="42">
        <v>130</v>
      </c>
      <c r="F15" s="42">
        <v>3</v>
      </c>
      <c r="G15" s="43">
        <v>2.2999999999999998</v>
      </c>
      <c r="H15" s="43">
        <v>98.7</v>
      </c>
      <c r="I15" s="43">
        <v>39</v>
      </c>
      <c r="J15" s="42">
        <v>131</v>
      </c>
      <c r="K15" s="42">
        <v>332</v>
      </c>
    </row>
    <row r="16" spans="1:11" s="7" customFormat="1" ht="29.45" customHeight="1">
      <c r="A16" s="40" t="s">
        <v>27</v>
      </c>
      <c r="B16" s="41">
        <v>7</v>
      </c>
      <c r="C16" s="44">
        <v>0</v>
      </c>
      <c r="D16" s="43">
        <v>-3.9</v>
      </c>
      <c r="E16" s="42">
        <v>30</v>
      </c>
      <c r="F16" s="42">
        <v>2</v>
      </c>
      <c r="G16" s="43">
        <v>8.8000000000000007</v>
      </c>
      <c r="H16" s="43">
        <v>116.2</v>
      </c>
      <c r="I16" s="43">
        <v>45.9</v>
      </c>
      <c r="J16" s="42">
        <v>26</v>
      </c>
      <c r="K16" s="42">
        <v>65</v>
      </c>
    </row>
    <row r="17" spans="1:11" s="7" customFormat="1" ht="29.45" customHeight="1">
      <c r="A17" s="40" t="s">
        <v>28</v>
      </c>
      <c r="B17" s="41">
        <v>667</v>
      </c>
      <c r="C17" s="42">
        <v>30</v>
      </c>
      <c r="D17" s="43">
        <v>4.8</v>
      </c>
      <c r="E17" s="42">
        <v>1797</v>
      </c>
      <c r="F17" s="42">
        <v>59</v>
      </c>
      <c r="G17" s="43">
        <v>3.4</v>
      </c>
      <c r="H17" s="43">
        <v>96.2</v>
      </c>
      <c r="I17" s="43">
        <v>46.9</v>
      </c>
      <c r="J17" s="42">
        <v>1868</v>
      </c>
      <c r="K17" s="42">
        <v>3830</v>
      </c>
    </row>
    <row r="18" spans="1:11" s="8" customFormat="1" ht="3" customHeight="1">
      <c r="A18" s="10"/>
      <c r="B18" s="18"/>
      <c r="C18" s="19"/>
      <c r="D18" s="19"/>
      <c r="E18" s="19"/>
      <c r="F18" s="19"/>
      <c r="G18" s="19"/>
      <c r="H18" s="19"/>
      <c r="I18" s="19"/>
      <c r="J18" s="19"/>
      <c r="K18" s="20"/>
    </row>
    <row r="19" spans="1:11" s="4" customFormat="1" ht="14.1" customHeight="1">
      <c r="A19" s="30" t="str">
        <f>IF(LEN(B22)&gt;0,A22&amp;B22,CONCATENATE(A22,"1.",A23,B23,TEXT(C23,"###,###,##0.0"),D23,TEXT(E23,"###,###,##0.0"),F23))</f>
        <v>說　　明：1.114年 5月份遺產及贈與稅實物抵繳0.6億元，累計至本月實物抵繳金額共為3.1億元。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</row>
    <row r="20" spans="1:11" ht="45" customHeight="1">
      <c r="A20" s="28" t="str">
        <f>IF(LEN(B22)&gt;0,CONCATENATE("　　　　　","2.",A23,B23,TEXT(C23,"###,###,##0.0"),D23,TEXT(E23,"###,###,##0.0"),F23,CHAR(10),SUBSTITUTE("　　　　　"&amp;A24,CHAR(10),CHAR(10)&amp;"　　　　　")),SUBSTITUTE("　　　　　"&amp;A24,CHAR(10),CHAR(10)&amp;"　　　　　"))</f>
        <v>　　　　　2.因最新財政收支劃分法尚未施行，故沿用舊法比例拆計。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</row>
    <row r="21" spans="1:11" ht="14.1" customHeight="1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</row>
    <row r="22" spans="1:11" hidden="1">
      <c r="A22" s="21" t="s">
        <v>17</v>
      </c>
    </row>
    <row r="23" spans="1:11" hidden="1">
      <c r="A23" s="21" t="s">
        <v>16</v>
      </c>
      <c r="B23" s="38" t="s">
        <v>12</v>
      </c>
      <c r="C23" s="39">
        <v>0.6</v>
      </c>
      <c r="D23" s="38" t="s">
        <v>13</v>
      </c>
      <c r="E23" s="39">
        <v>3.1</v>
      </c>
      <c r="F23" s="38" t="s">
        <v>14</v>
      </c>
    </row>
    <row r="24" spans="1:11" hidden="1">
      <c r="A24" s="21" t="s">
        <v>15</v>
      </c>
    </row>
  </sheetData>
  <mergeCells count="12">
    <mergeCell ref="C4:D4"/>
    <mergeCell ref="E4:E5"/>
    <mergeCell ref="G4:I4"/>
    <mergeCell ref="J4:J5"/>
    <mergeCell ref="A1:K1"/>
    <mergeCell ref="A2:K2"/>
    <mergeCell ref="A21:K21"/>
    <mergeCell ref="A20:K20"/>
    <mergeCell ref="A19:K19"/>
    <mergeCell ref="A4:A5"/>
    <mergeCell ref="K4:K5"/>
    <mergeCell ref="B4:B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2025-06-20T05:46:54Z</cp:lastPrinted>
  <dcterms:created xsi:type="dcterms:W3CDTF">2002-04-18T02:50:59Z</dcterms:created>
  <dcterms:modified xsi:type="dcterms:W3CDTF">2025-06-20T05:46:54Z</dcterms:modified>
</cp:coreProperties>
</file>