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<sst xmlns="http://schemas.openxmlformats.org/spreadsheetml/2006/main" count="44" uniqueCount="44">
  <si>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</si>
  <si>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</si>
  <si>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</si>
  <si>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</si>
  <si>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</si>
  <si>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</si>
  <si>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</si>
  <si>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</si>
  <si>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</si>
  <si>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</si>
  <si>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</si>
  <si>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</si>
  <si>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1.銀行業、保險業經營本業營業稅調增3%稅率以外之稅款撥入金融業特別準備金施行至113年底，113年11-12月營業稅於114年1月繳納、2月退稅，
  累計1-2月為</t>
  </si>
  <si>
    <t>億元，仍撥入金融業特別準備金。</t>
  </si>
  <si>
    <t>份遺產及贈與稅實物抵繳</t>
  </si>
  <si>
    <t>億元，累計至本月實物抵繳金額共為</t>
  </si>
  <si>
    <t>億元。</t>
  </si>
  <si>
    <t>　 　營利事業</t>
  </si>
  <si>
    <t>　 　個人</t>
  </si>
  <si>
    <t>附　　註：</t>
  </si>
  <si>
    <t>114年 9月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</si>
  <si>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</si>
  <si>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</si>
  <si>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</si>
  <si>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</si>
  <si>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</si>
  <si>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</si>
  <si>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</si>
  <si>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</si>
  <si>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</si>
  <si>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</si>
  <si>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</si>
  <si>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</si>
  <si>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</si>
  <si>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</si>
  <si>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</si>
  <si>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</si>
  <si>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</si>
  <si>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</si>
  <si>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</si>
  <si>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</si>
  <si>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</si>
  <si>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114年 9月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</si>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</sst>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7" formatCode="###,###,##0.0"/>
    <numFmt numFmtId="228" formatCode="###,###,##0"/>
    <numFmt numFmtId="229" formatCode="\-##,###,##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 wrapText="1"/>
    </xf>
    <xf numFmtId="219" fontId="29" fillId="0" borderId="0" xfId="20" applyNumberFormat="1" applyFont="1" applyAlignment="1">
      <alignment horizont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2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51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15" customHeight="1">
      <c r="A4" s="29" t="s">
        <v>0</v>
      </c>
      <c r="B4" s="24" t="s">
        <v>1</v>
      </c>
      <c r="C4" s="33"/>
      <c r="D4" s="34"/>
      <c r="E4" s="35" t="s">
        <v>2</v>
      </c>
      <c r="F4" s="12"/>
      <c r="G4" s="33"/>
      <c r="H4" s="33"/>
      <c r="I4" s="34"/>
      <c r="J4" s="37" t="s">
        <v>3</v>
      </c>
      <c r="K4" s="22" t="s">
        <v>4</v>
      </c>
    </row>
    <row r="5" spans="1:11" s="9" customFormat="1" ht="39.950000000000003" customHeight="1">
      <c r="A5" s="30"/>
      <c r="B5" s="25"/>
      <c r="C5" s="13" t="s">
        <v>5</v>
      </c>
      <c r="D5" s="13" t="s">
        <v>6</v>
      </c>
      <c r="E5" s="36"/>
      <c r="F5" s="13" t="s">
        <v>7</v>
      </c>
      <c r="G5" s="13" t="s">
        <v>8</v>
      </c>
      <c r="H5" s="14" t="s">
        <v>9</v>
      </c>
      <c r="I5" s="15" t="s">
        <v>10</v>
      </c>
      <c r="J5" s="36"/>
      <c r="K5" s="23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.2" customHeight="1">
      <c r="A7" s="46" t="s">
        <v>23</v>
      </c>
      <c r="B7" s="47">
        <v>4152</v>
      </c>
      <c r="C7" s="48">
        <v>-82</v>
      </c>
      <c r="D7" s="49">
        <v>-1.9</v>
      </c>
      <c r="E7" s="48">
        <v>28710</v>
      </c>
      <c r="F7" s="48">
        <v>-743</v>
      </c>
      <c r="G7" s="49">
        <v>-2.5</v>
      </c>
      <c r="H7" s="49">
        <v>93.5</v>
      </c>
      <c r="I7" s="49">
        <v>75.5</v>
      </c>
      <c r="J7" s="48">
        <v>30691</v>
      </c>
      <c r="K7" s="48">
        <v>38019</v>
      </c>
    </row>
    <row r="8" spans="1:11" s="7" customFormat="1" ht="15.2" customHeight="1">
      <c r="A8" s="46" t="s">
        <v>24</v>
      </c>
      <c r="B8" s="47">
        <v>154</v>
      </c>
      <c r="C8" s="48">
        <v>16</v>
      </c>
      <c r="D8" s="49">
        <v>11.7</v>
      </c>
      <c r="E8" s="48">
        <v>1144</v>
      </c>
      <c r="F8" s="48">
        <v>-42</v>
      </c>
      <c r="G8" s="49">
        <v>-3.6</v>
      </c>
      <c r="H8" s="49">
        <v>94.6</v>
      </c>
      <c r="I8" s="49">
        <v>70.400000000000006</v>
      </c>
      <c r="J8" s="48">
        <v>1209</v>
      </c>
      <c r="K8" s="48">
        <v>1625</v>
      </c>
    </row>
    <row r="9" spans="1:11" s="7" customFormat="1" ht="15.2" customHeight="1">
      <c r="A9" s="46" t="s">
        <v>25</v>
      </c>
      <c r="B9" s="47">
        <v>1753</v>
      </c>
      <c r="C9" s="48">
        <v>-143</v>
      </c>
      <c r="D9" s="49">
        <v>-7.5</v>
      </c>
      <c r="E9" s="48">
        <v>8175</v>
      </c>
      <c r="F9" s="48">
        <v>-426</v>
      </c>
      <c r="G9" s="49">
        <v>-5</v>
      </c>
      <c r="H9" s="49">
        <v>82.8</v>
      </c>
      <c r="I9" s="49">
        <v>69.3</v>
      </c>
      <c r="J9" s="48">
        <v>9876</v>
      </c>
      <c r="K9" s="48">
        <v>11800</v>
      </c>
    </row>
    <row r="10" spans="1:11" s="7" customFormat="1" ht="15.2" customHeight="1">
      <c r="A10" s="46" t="s">
        <v>26</v>
      </c>
      <c r="B10" s="47">
        <v>456</v>
      </c>
      <c r="C10" s="48">
        <v>14</v>
      </c>
      <c r="D10" s="49">
        <v>3.2</v>
      </c>
      <c r="E10" s="48">
        <v>7489</v>
      </c>
      <c r="F10" s="48">
        <v>375</v>
      </c>
      <c r="G10" s="49">
        <v>5.3</v>
      </c>
      <c r="H10" s="49">
        <v>99.1</v>
      </c>
      <c r="I10" s="49">
        <v>86.4</v>
      </c>
      <c r="J10" s="48">
        <v>7555</v>
      </c>
      <c r="K10" s="48">
        <v>8673</v>
      </c>
    </row>
    <row r="11" spans="1:11" s="7" customFormat="1" ht="15.2" customHeight="1">
      <c r="A11" s="46" t="s">
        <v>27</v>
      </c>
      <c r="B11" s="47">
        <v>59</v>
      </c>
      <c r="C11" s="48">
        <v>-17</v>
      </c>
      <c r="D11" s="49">
        <v>-22.4</v>
      </c>
      <c r="E11" s="48">
        <v>492</v>
      </c>
      <c r="F11" s="48">
        <v>-47</v>
      </c>
      <c r="G11" s="49">
        <v>-8.6999999999999993</v>
      </c>
      <c r="H11" s="49">
        <v>155.69999999999999</v>
      </c>
      <c r="I11" s="49">
        <v>119.2</v>
      </c>
      <c r="J11" s="48">
        <v>316</v>
      </c>
      <c r="K11" s="48">
        <v>413</v>
      </c>
    </row>
    <row r="12" spans="1:11" s="7" customFormat="1" ht="15.2" customHeight="1">
      <c r="A12" s="46" t="s">
        <v>28</v>
      </c>
      <c r="B12" s="47">
        <v>15</v>
      </c>
      <c r="C12" s="48">
        <v>-11</v>
      </c>
      <c r="D12" s="49">
        <v>-41</v>
      </c>
      <c r="E12" s="48">
        <v>113</v>
      </c>
      <c r="F12" s="48">
        <v>-38</v>
      </c>
      <c r="G12" s="49">
        <v>-24.9</v>
      </c>
      <c r="H12" s="49">
        <v>179.4</v>
      </c>
      <c r="I12" s="49">
        <v>137.30000000000001</v>
      </c>
      <c r="J12" s="48">
        <v>63</v>
      </c>
      <c r="K12" s="48">
        <v>83</v>
      </c>
    </row>
    <row r="13" spans="1:11" s="7" customFormat="1" ht="15.2" customHeight="1">
      <c r="A13" s="46" t="s">
        <v>29</v>
      </c>
      <c r="B13" s="47">
        <v>111</v>
      </c>
      <c r="C13" s="48">
        <v>-1</v>
      </c>
      <c r="D13" s="49">
        <v>-0.9</v>
      </c>
      <c r="E13" s="48">
        <v>1082</v>
      </c>
      <c r="F13" s="48">
        <v>-136</v>
      </c>
      <c r="G13" s="49">
        <v>-11.2</v>
      </c>
      <c r="H13" s="49">
        <v>86.2</v>
      </c>
      <c r="I13" s="49">
        <v>63.8</v>
      </c>
      <c r="J13" s="48">
        <v>1254</v>
      </c>
      <c r="K13" s="48">
        <v>1695</v>
      </c>
    </row>
    <row r="14" spans="1:11" s="7" customFormat="1" ht="15.2" customHeight="1">
      <c r="A14" s="46" t="s">
        <v>30</v>
      </c>
      <c r="B14" s="47">
        <v>312</v>
      </c>
      <c r="C14" s="48">
        <v>107</v>
      </c>
      <c r="D14" s="49">
        <v>52.6</v>
      </c>
      <c r="E14" s="48">
        <v>1983</v>
      </c>
      <c r="F14" s="48">
        <v>-223</v>
      </c>
      <c r="G14" s="49">
        <v>-10.1</v>
      </c>
      <c r="H14" s="49">
        <v>99.6</v>
      </c>
      <c r="I14" s="49">
        <v>73.599999999999994</v>
      </c>
      <c r="J14" s="48">
        <v>1991</v>
      </c>
      <c r="K14" s="48">
        <v>2694</v>
      </c>
    </row>
    <row r="15" spans="1:11" s="7" customFormat="1" ht="15.2" customHeight="1">
      <c r="A15" s="46" t="s">
        <v>31</v>
      </c>
      <c r="B15" s="47">
        <v>10</v>
      </c>
      <c r="C15" s="48">
        <v>-1</v>
      </c>
      <c r="D15" s="49">
        <v>-8.5</v>
      </c>
      <c r="E15" s="48">
        <v>78</v>
      </c>
      <c r="F15" s="48">
        <v>-19</v>
      </c>
      <c r="G15" s="49">
        <v>-19.8</v>
      </c>
      <c r="H15" s="49">
        <v>108.6</v>
      </c>
      <c r="I15" s="49">
        <v>86.8</v>
      </c>
      <c r="J15" s="48">
        <v>72</v>
      </c>
      <c r="K15" s="48">
        <v>90</v>
      </c>
    </row>
    <row r="16" spans="1:11" s="7" customFormat="1" ht="15.2" customHeight="1">
      <c r="A16" s="46" t="s">
        <v>32</v>
      </c>
      <c r="B16" s="47">
        <v>53</v>
      </c>
      <c r="C16" s="48">
        <v>-9</v>
      </c>
      <c r="D16" s="49">
        <v>-13.8</v>
      </c>
      <c r="E16" s="48">
        <v>487</v>
      </c>
      <c r="F16" s="48">
        <v>-8</v>
      </c>
      <c r="G16" s="49">
        <v>-1.6</v>
      </c>
      <c r="H16" s="49">
        <v>97.1</v>
      </c>
      <c r="I16" s="49">
        <v>72.099999999999994</v>
      </c>
      <c r="J16" s="48">
        <v>502</v>
      </c>
      <c r="K16" s="48">
        <v>676</v>
      </c>
    </row>
    <row r="17" spans="1:11" s="7" customFormat="1" ht="15.2" customHeight="1">
      <c r="A17" s="46" t="s">
        <v>33</v>
      </c>
      <c r="B17" s="47">
        <v>22</v>
      </c>
      <c r="C17" s="48">
        <v>-2</v>
      </c>
      <c r="D17" s="49">
        <v>-9.6999999999999993</v>
      </c>
      <c r="E17" s="48">
        <v>194</v>
      </c>
      <c r="F17" s="48">
        <v>-3</v>
      </c>
      <c r="G17" s="49">
        <v>-1.7</v>
      </c>
      <c r="H17" s="49">
        <v>99.9</v>
      </c>
      <c r="I17" s="49">
        <v>74.2</v>
      </c>
      <c r="J17" s="48">
        <v>194</v>
      </c>
      <c r="K17" s="48">
        <v>261</v>
      </c>
    </row>
    <row r="18" spans="1:11" s="7" customFormat="1" ht="15.2" customHeight="1">
      <c r="A18" s="46" t="s">
        <v>34</v>
      </c>
      <c r="B18" s="47">
        <v>5</v>
      </c>
      <c r="C18" s="48">
        <v>1</v>
      </c>
      <c r="D18" s="49">
        <v>22.4</v>
      </c>
      <c r="E18" s="48">
        <v>45</v>
      </c>
      <c r="F18" s="48">
        <v>-3</v>
      </c>
      <c r="G18" s="49">
        <v>-6.3</v>
      </c>
      <c r="H18" s="49">
        <v>92.5</v>
      </c>
      <c r="I18" s="49">
        <v>68.5</v>
      </c>
      <c r="J18" s="48">
        <v>48</v>
      </c>
      <c r="K18" s="48">
        <v>65</v>
      </c>
    </row>
    <row r="19" spans="1:11" s="7" customFormat="1" ht="15.2" customHeight="1">
      <c r="A19" s="46" t="s">
        <v>35</v>
      </c>
      <c r="B19" s="47">
        <v>1117</v>
      </c>
      <c r="C19" s="48">
        <v>-18</v>
      </c>
      <c r="D19" s="49">
        <v>-1.6</v>
      </c>
      <c r="E19" s="48">
        <v>5027</v>
      </c>
      <c r="F19" s="48">
        <v>-109</v>
      </c>
      <c r="G19" s="49">
        <v>-2.1</v>
      </c>
      <c r="H19" s="49">
        <v>97.3</v>
      </c>
      <c r="I19" s="49">
        <v>80.3</v>
      </c>
      <c r="J19" s="48">
        <v>5166</v>
      </c>
      <c r="K19" s="48">
        <v>6258</v>
      </c>
    </row>
    <row r="20" spans="1:11" s="7" customFormat="1" ht="15.2" customHeight="1">
      <c r="A20" s="46" t="s">
        <v>36</v>
      </c>
      <c r="B20" s="47">
        <v>1</v>
      </c>
      <c r="C20" s="50">
        <v>0</v>
      </c>
      <c r="D20" s="49">
        <v>-19.2</v>
      </c>
      <c r="E20" s="48">
        <v>25</v>
      </c>
      <c r="F20" s="48">
        <v>4</v>
      </c>
      <c r="G20" s="49">
        <v>16.600000000000001</v>
      </c>
      <c r="H20" s="49">
        <v>107.9</v>
      </c>
      <c r="I20" s="49">
        <v>2.6</v>
      </c>
      <c r="J20" s="48">
        <v>23</v>
      </c>
      <c r="K20" s="48">
        <v>959</v>
      </c>
    </row>
    <row r="21" spans="1:11" s="7" customFormat="1" ht="15.2" customHeight="1">
      <c r="A21" s="46" t="s">
        <v>37</v>
      </c>
      <c r="B21" s="47">
        <v>44</v>
      </c>
      <c r="C21" s="48">
        <v>-30</v>
      </c>
      <c r="D21" s="49">
        <v>-40</v>
      </c>
      <c r="E21" s="48">
        <v>518</v>
      </c>
      <c r="F21" s="48">
        <v>-161</v>
      </c>
      <c r="G21" s="49">
        <v>-23.7</v>
      </c>
      <c r="H21" s="49">
        <v>80.7</v>
      </c>
      <c r="I21" s="49">
        <v>60.3</v>
      </c>
      <c r="J21" s="48">
        <v>642</v>
      </c>
      <c r="K21" s="48">
        <v>860</v>
      </c>
    </row>
    <row r="22" spans="1:11" s="7" customFormat="1" ht="15.2" customHeight="1">
      <c r="A22" s="46" t="s">
        <v>38</v>
      </c>
      <c r="B22" s="47">
        <v>4</v>
      </c>
      <c r="C22" s="48">
        <v>1</v>
      </c>
      <c r="D22" s="49">
        <v>32.9</v>
      </c>
      <c r="E22" s="48">
        <v>996</v>
      </c>
      <c r="F22" s="48">
        <v>75</v>
      </c>
      <c r="G22" s="49">
        <v>8.1999999999999993</v>
      </c>
      <c r="H22" s="49">
        <v>109.3</v>
      </c>
      <c r="I22" s="49">
        <v>108.3</v>
      </c>
      <c r="J22" s="48">
        <v>911</v>
      </c>
      <c r="K22" s="48">
        <v>920</v>
      </c>
    </row>
    <row r="23" spans="1:11" s="7" customFormat="1" ht="15.2" customHeight="1">
      <c r="A23" s="46" t="s">
        <v>39</v>
      </c>
      <c r="B23" s="47">
        <v>3</v>
      </c>
      <c r="C23" s="50">
        <v>0</v>
      </c>
      <c r="D23" s="49">
        <v>-7</v>
      </c>
      <c r="E23" s="48">
        <v>670</v>
      </c>
      <c r="F23" s="48">
        <v>1</v>
      </c>
      <c r="G23" s="49">
        <v>0.2</v>
      </c>
      <c r="H23" s="49">
        <v>101.1</v>
      </c>
      <c r="I23" s="49">
        <v>98.4</v>
      </c>
      <c r="J23" s="48">
        <v>662</v>
      </c>
      <c r="K23" s="48">
        <v>681</v>
      </c>
    </row>
    <row r="24" spans="1:11" s="7" customFormat="1" ht="15.2" customHeight="1">
      <c r="A24" s="46" t="s">
        <v>40</v>
      </c>
      <c r="B24" s="47">
        <v>22</v>
      </c>
      <c r="C24" s="48">
        <v>-2</v>
      </c>
      <c r="D24" s="49">
        <v>-9.6999999999999993</v>
      </c>
      <c r="E24" s="48">
        <v>194</v>
      </c>
      <c r="F24" s="48">
        <v>-3</v>
      </c>
      <c r="G24" s="49">
        <v>-1.7</v>
      </c>
      <c r="H24" s="49">
        <v>96.5</v>
      </c>
      <c r="I24" s="49">
        <v>72</v>
      </c>
      <c r="J24" s="48">
        <v>201</v>
      </c>
      <c r="K24" s="48">
        <v>269</v>
      </c>
    </row>
    <row r="25" spans="1:11" s="7" customFormat="1" ht="15.2" customHeight="1" thickBot="1">
      <c r="A25" s="46" t="s">
        <v>41</v>
      </c>
      <c r="B25" s="47">
        <v>46</v>
      </c>
      <c r="C25" s="48">
        <v>-1</v>
      </c>
      <c r="D25" s="49">
        <v>-1.4</v>
      </c>
      <c r="E25" s="48">
        <v>305</v>
      </c>
      <c r="F25" s="48">
        <v>-19</v>
      </c>
      <c r="G25" s="49">
        <v>-5.8</v>
      </c>
      <c r="H25" s="49">
        <v>116.3</v>
      </c>
      <c r="I25" s="49">
        <v>89.3</v>
      </c>
      <c r="J25" s="48">
        <v>263</v>
      </c>
      <c r="K25" s="48">
        <v>342</v>
      </c>
    </row>
    <row r="26" spans="1:11" s="7" customFormat="1" ht="15.2" customHeight="1" thickTop="1">
      <c r="A26" s="42" t="s">
        <v>22</v>
      </c>
      <c r="B26" s="43">
        <v>444</v>
      </c>
      <c r="C26" s="44">
        <v>89</v>
      </c>
      <c r="D26" s="45">
        <v>25</v>
      </c>
      <c r="E26" s="44">
        <v>789</v>
      </c>
      <c r="F26" s="44">
        <v>-4</v>
      </c>
      <c r="G26" s="45">
        <v>-0.5</v>
      </c>
      <c r="H26" s="45">
        <v>103.7</v>
      </c>
      <c r="I26" s="45">
        <v>79.3</v>
      </c>
      <c r="J26" s="44">
        <v>761</v>
      </c>
      <c r="K26" s="44">
        <v>995</v>
      </c>
    </row>
    <row r="27" spans="1:11" s="7" customFormat="1" ht="15.2" customHeight="1">
      <c r="A27" s="46" t="s">
        <v>17</v>
      </c>
      <c r="B27" s="47">
        <v>400</v>
      </c>
      <c r="C27" s="48">
        <v>108</v>
      </c>
      <c r="D27" s="49">
        <v>37.1</v>
      </c>
      <c r="E27" s="48">
        <v>400</v>
      </c>
      <c r="F27" s="48">
        <v>108</v>
      </c>
      <c r="G27" s="49">
        <v>37.1</v>
      </c>
      <c r="H27" s="49">
        <v>176</v>
      </c>
      <c r="I27" s="49">
        <v>152.1</v>
      </c>
      <c r="J27" s="48">
        <v>227</v>
      </c>
      <c r="K27" s="48">
        <v>263</v>
      </c>
    </row>
    <row r="28" spans="1:11" s="7" customFormat="1" ht="15.2" customHeight="1">
      <c r="A28" s="46" t="s">
        <v>18</v>
      </c>
      <c r="B28" s="47">
        <v>44</v>
      </c>
      <c r="C28" s="48">
        <v>-19</v>
      </c>
      <c r="D28" s="49">
        <v>-30.3</v>
      </c>
      <c r="E28" s="48">
        <v>389</v>
      </c>
      <c r="F28" s="48">
        <v>-112</v>
      </c>
      <c r="G28" s="49">
        <v>-22.4</v>
      </c>
      <c r="H28" s="49">
        <v>72.900000000000006</v>
      </c>
      <c r="I28" s="49">
        <v>53.2</v>
      </c>
      <c r="J28" s="48">
        <v>534</v>
      </c>
      <c r="K28" s="48">
        <v>732</v>
      </c>
    </row>
    <row r="29" spans="1:11" s="8" customFormat="1" ht="3" customHeight="1">
      <c r="A29" s="10"/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1:11" s="4" customFormat="1" ht="14.1" customHeight="1">
      <c r="A30" s="28" t="str">
        <f>IF(LEN(B33)&gt;0,A33&amp;B33,CONCATENATE(A33,A34,B34,TEXT(C34,"###,###,##0.0"),D34,TEXT(E34,"###,###,##0.0"),F34))</f>
        <v>說　　明：114年 9月份遺產及贈與稅實物抵繳3.5億元，累計至本月實物抵繳金額共為17.1億元。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39.950000000000003" customHeight="1">
      <c r="A31" s="26" t="str">
        <f>IF(LEN(B33)&gt;0,CONCATENATE("　　　　　","2.",A34,B34,TEXT(C34,"###,###,##0.0"),D34,TEXT(E34,"###,###,##0.0"),F34,CHAR(10)),"")&amp;SUBSTITUTE(A35&amp;B35,CHAR(10),CHAR(10)&amp;"　　　　　")&amp;TEXT(C35,"#,###,###")&amp;D35</f>
        <v>附　　註：1.銀行業、保險業經營本業營業稅調增3%稅率以外之稅款撥入金融業特別準備金施行至113年底，113年11-12月營業稅於114年1月繳納、2月退稅，
　　　　　  累計1-2月為78億元，仍撥入金融業特別準備金。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1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6" hidden="1">
      <c r="A33" s="21" t="s">
        <v>21</v>
      </c>
    </row>
    <row r="34" spans="1:6" hidden="1">
      <c r="A34" s="21" t="s">
        <v>20</v>
      </c>
      <c r="B34" s="40" t="s">
        <v>14</v>
      </c>
      <c r="C34" s="41">
        <v>3.5</v>
      </c>
      <c r="D34" s="40" t="s">
        <v>15</v>
      </c>
      <c r="E34" s="41">
        <v>17.100000000000001</v>
      </c>
      <c r="F34" s="40" t="s">
        <v>16</v>
      </c>
    </row>
    <row r="35" spans="1:6" ht="191.25" hidden="1">
      <c r="A35" s="21" t="s">
        <v>19</v>
      </c>
      <c r="B35" s="38" t="s">
        <v>12</v>
      </c>
      <c r="C35" s="39">
        <v>78</v>
      </c>
      <c r="D35" s="40" t="s">
        <v>13</v>
      </c>
    </row>
  </sheetData>
  <mergeCells count="12">
    <mergeCell ref="A1:K1"/>
    <mergeCell ref="A2:K2"/>
    <mergeCell ref="C4:D4"/>
    <mergeCell ref="E4:E5"/>
    <mergeCell ref="G4:I4"/>
    <mergeCell ref="J4:J5"/>
    <mergeCell ref="K4:K5"/>
    <mergeCell ref="B4:B5"/>
    <mergeCell ref="A32:K32"/>
    <mergeCell ref="A31:K31"/>
    <mergeCell ref="A30:K30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2025-10-20T01:16:08Z</cp:lastPrinted>
  <dcterms:created xsi:type="dcterms:W3CDTF">2002-04-18T02:50:59Z</dcterms:created>
  <dcterms:modified xsi:type="dcterms:W3CDTF">2025-10-20T01:16:08Z</dcterms:modified>
</cp:coreProperties>
</file>