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M:\賦稅統計科\h10882\1 賦稅\1 重要財政指標(橫式)\11407\微軟正黑體.標題.格線\"/>
    </mc:Choice>
  </mc:AlternateContent>
  <bookViews>
    <workbookView xWindow="0" yWindow="0" windowWidth="28800" windowHeight="10605"/>
  </bookViews>
  <sheets>
    <sheet name="表" sheetId="1" r:id="rId1"/>
  </sheets>
  <externalReferences>
    <externalReference r:id="rId2"/>
    <externalReference r:id="rId3"/>
  </externalReferences>
  <definedNames>
    <definedName name="\a" localSheetId="0">[1]Sales!#REF!</definedName>
    <definedName name="\a">[1]Sales!#REF!</definedName>
    <definedName name="\b" localSheetId="0">[1]Sales!#REF!</definedName>
    <definedName name="\b">[1]Sales!#REF!</definedName>
    <definedName name="__8卞鈷款" localSheetId="0">#REF!</definedName>
    <definedName name="__8卞鈷款">#REF!</definedName>
    <definedName name="_Fill" localSheetId="0" hidden="1">[2]名目!#REF!</definedName>
    <definedName name="_Fill" hidden="1">[2]名目!#REF!</definedName>
    <definedName name="_Key1" localSheetId="0" hidden="1">[2]名目!#REF!</definedName>
    <definedName name="_Key1" hidden="1">[2]名目!#REF!</definedName>
    <definedName name="_Order1" hidden="1">255</definedName>
    <definedName name="_Parse_Out" localSheetId="0" hidden="1">#REF!</definedName>
    <definedName name="_Parse_Out" hidden="1">#REF!</definedName>
    <definedName name="_Sort" localSheetId="0" hidden="1">[2]名目!#REF!</definedName>
    <definedName name="_Sort" hidden="1">[2]名目!#REF!</definedName>
    <definedName name="A">#N/A</definedName>
    <definedName name="aa">#REF!</definedName>
    <definedName name="aaa">#REF!</definedName>
    <definedName name="D42.D42C.YEAR101_1_6">#REF!</definedName>
    <definedName name="_xlnm.Print_Area" localSheetId="0">表!$A$1:$G$27</definedName>
    <definedName name="_xlnm.Print_Area">#REF!</definedName>
    <definedName name="PRINT_AREA_MI">#REF!</definedName>
    <definedName name="wqw">#REF!</definedName>
    <definedName name="以出">#REF!</definedName>
    <definedName name="以收">#REF!</definedName>
    <definedName name="職能">#REF!</definedName>
  </definedNames>
  <calcPr calcId="162913"/>
</workbook>
</file>

<file path=xl/calcChain.xml><?xml version="1.0" encoding="utf-8"?>
<calcChain xmlns="http://schemas.openxmlformats.org/spreadsheetml/2006/main">
  <c r="A26" i="1" l="1"/>
  <c r="E7" i="1"/>
  <c r="F7" i="1"/>
  <c r="G7" i="1"/>
  <c r="E8" i="1"/>
  <c r="F8" i="1"/>
  <c r="G8" i="1"/>
  <c r="E9" i="1"/>
  <c r="F9" i="1"/>
  <c r="G9" i="1"/>
  <c r="E10" i="1"/>
  <c r="F10" i="1"/>
  <c r="G10" i="1"/>
  <c r="E11" i="1"/>
  <c r="F11" i="1"/>
  <c r="G11" i="1"/>
</calcChain>
</file>

<file path=xl/sharedStrings.xml><?xml version="1.0" encoding="utf-8"?>
<sst xmlns="http://schemas.openxmlformats.org/spreadsheetml/2006/main" count="31" uniqueCount="26">
  <si>
    <t>單位：百萬元；％</t>
    <phoneticPr fontId="1" type="noConversion"/>
  </si>
  <si>
    <r>
      <rPr>
        <sz val="10"/>
        <color indexed="8"/>
        <rFont val="微軟正黑體"/>
        <family val="2"/>
        <charset val="136"/>
      </rPr>
      <t>社會安全捐</t>
    </r>
    <phoneticPr fontId="1" type="noConversion"/>
  </si>
  <si>
    <r>
      <rPr>
        <sz val="10"/>
        <color indexed="8"/>
        <rFont val="微軟正黑體"/>
        <family val="2"/>
        <charset val="136"/>
      </rPr>
      <t>賦稅收入</t>
    </r>
  </si>
  <si>
    <r>
      <rPr>
        <sz val="10"/>
        <color indexed="8"/>
        <rFont val="微軟正黑體"/>
        <family val="2"/>
        <charset val="136"/>
      </rPr>
      <t>賦稅收入 + 社會安全捐</t>
    </r>
    <phoneticPr fontId="1" type="noConversion"/>
  </si>
  <si>
    <r>
      <rPr>
        <sz val="10"/>
        <color indexed="8"/>
        <rFont val="微軟正黑體"/>
        <family val="2"/>
        <charset val="136"/>
      </rPr>
      <t>占GDP</t>
    </r>
    <phoneticPr fontId="1" type="noConversion"/>
  </si>
  <si>
    <t>　　　　　項目
　年度</t>
    <phoneticPr fontId="1" type="noConversion"/>
  </si>
  <si>
    <t xml:space="preserve"> GDP為行政院主計總處113年2月發布數。</t>
  </si>
  <si>
    <t>行政院主計總處、財政部。</t>
  </si>
  <si>
    <t>...</t>
  </si>
  <si>
    <t>說　　明：</t>
  </si>
  <si>
    <t>資料來源：</t>
  </si>
  <si>
    <t>101年</t>
  </si>
  <si>
    <t>102年</t>
  </si>
  <si>
    <t>103年</t>
  </si>
  <si>
    <t>104年</t>
  </si>
  <si>
    <t>105年</t>
  </si>
  <si>
    <t>106年</t>
  </si>
  <si>
    <t>107年</t>
  </si>
  <si>
    <t>108年</t>
  </si>
  <si>
    <t>109年</t>
  </si>
  <si>
    <t>110年</t>
  </si>
  <si>
    <t>111年</t>
  </si>
  <si>
    <t>112年</t>
  </si>
  <si>
    <t>113年</t>
  </si>
  <si>
    <t>表3-18　我國賦稅負擔率</t>
  </si>
  <si>
    <t>說　　明： GDP為行政院主計總處114年8月發布數。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</si>
</sst>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_(* #,##0.00_);_(* \(#,##0.00\);_(* &quot;-&quot;??_);_(@_)"/>
    <numFmt numFmtId="177" formatCode="_-* #,##0_-;\-* #,##0_-;_-* &quot;-&quot;??_-;_-@_-"/>
    <numFmt numFmtId="178" formatCode="_-* #,##0.0_-;\-* #,##0.0_-;_-* &quot;-&quot;??_-;_-@_-"/>
    <numFmt numFmtId="179" formatCode="#,##0.0_ "/>
    <numFmt numFmtId="180" formatCode="#,##0_ "/>
    <numFmt numFmtId="181" formatCode="##,###,##0"/>
    <numFmt numFmtId="182" formatCode="##,##0.0"/>
    <numFmt numFmtId="183" formatCode="0.0"/>
  </numFmts>
  <fonts count="15">
    <font>
      <sz val="12"/>
      <color theme="1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name val="新細明體"/>
      <family val="1"/>
      <charset val="136"/>
    </font>
    <font>
      <sz val="11"/>
      <name val="Times New Roman"/>
      <family val="1"/>
    </font>
    <font>
      <sz val="10"/>
      <color indexed="8"/>
      <name val="微軟正黑體"/>
      <family val="2"/>
      <charset val="136"/>
    </font>
    <font>
      <sz val="12"/>
      <color theme="1"/>
      <name val="新細明體"/>
      <family val="1"/>
      <charset val="136"/>
      <scheme val="minor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1"/>
      <color theme="1"/>
      <name val="Times New Roman"/>
      <family val="1"/>
    </font>
    <font>
      <sz val="10"/>
      <color theme="1"/>
      <name val="微軟正黑體"/>
      <family val="2"/>
      <charset val="136"/>
    </font>
    <font>
      <b/>
      <sz val="10"/>
      <color theme="1"/>
      <name val="微軟正黑體"/>
      <family val="2"/>
      <charset val="136"/>
    </font>
    <font>
      <sz val="9"/>
      <color theme="1"/>
      <name val="微軟正黑體"/>
      <family val="2"/>
      <charset val="136"/>
    </font>
    <font>
      <sz val="15"/>
      <color theme="1"/>
      <name val="標楷體"/>
      <family val="4"/>
      <charset val="136"/>
    </font>
    <font>
      <sz val="10"/>
      <name val="微軟正黑體"/>
      <family val="2"/>
      <charset val="136"/>
    </font>
    <font>
      <sz val="13"/>
      <color theme="1"/>
      <name val="微軟正黑體"/>
      <family val="2"/>
      <charset val="136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176" fontId="5" fillId="0" borderId="0" applyFont="0" applyFill="0" applyBorder="0" applyAlignment="0" applyProtection="0">
      <alignment vertical="center"/>
    </xf>
  </cellStyleXfs>
  <cellXfs count="42">
    <xf numFmtId="0" fontId="0" fillId="0" borderId="0" xfId="0"/>
    <xf numFmtId="0" fontId="6" fillId="0" borderId="0" xfId="0" applyFont="1"/>
    <xf numFmtId="178" fontId="7" fillId="0" borderId="1" xfId="2" applyNumberFormat="1" applyFont="1" applyBorder="1" applyAlignment="1"/>
    <xf numFmtId="178" fontId="7" fillId="0" borderId="2" xfId="2" applyNumberFormat="1" applyFont="1" applyBorder="1" applyAlignment="1"/>
    <xf numFmtId="177" fontId="7" fillId="0" borderId="2" xfId="2" applyNumberFormat="1" applyFont="1" applyBorder="1" applyAlignment="1"/>
    <xf numFmtId="0" fontId="7" fillId="0" borderId="3" xfId="0" applyFont="1" applyBorder="1" applyAlignment="1">
      <alignment horizontal="center"/>
    </xf>
    <xf numFmtId="178" fontId="7" fillId="0" borderId="4" xfId="2" applyNumberFormat="1" applyFont="1" applyBorder="1" applyAlignment="1"/>
    <xf numFmtId="178" fontId="7" fillId="0" borderId="5" xfId="2" applyNumberFormat="1" applyFont="1" applyBorder="1" applyAlignment="1"/>
    <xf numFmtId="177" fontId="7" fillId="0" borderId="5" xfId="2" applyNumberFormat="1" applyFont="1" applyBorder="1" applyAlignment="1"/>
    <xf numFmtId="0" fontId="7" fillId="0" borderId="6" xfId="0" applyFont="1" applyBorder="1" applyAlignment="1">
      <alignment horizontal="center"/>
    </xf>
    <xf numFmtId="0" fontId="3" fillId="0" borderId="3" xfId="1" applyFont="1" applyBorder="1" applyAlignment="1">
      <alignment horizontal="center" vertical="center"/>
    </xf>
    <xf numFmtId="0" fontId="9" fillId="0" borderId="0" xfId="0" applyFont="1" applyAlignment="1">
      <alignment horizontal="right"/>
    </xf>
    <xf numFmtId="0" fontId="10" fillId="0" borderId="0" xfId="0" applyFont="1"/>
    <xf numFmtId="0" fontId="9" fillId="0" borderId="7" xfId="0" quotePrefix="1" applyFont="1" applyBorder="1" applyAlignment="1">
      <alignment horizontal="center"/>
    </xf>
    <xf numFmtId="0" fontId="9" fillId="0" borderId="8" xfId="0" quotePrefix="1" applyFont="1" applyBorder="1" applyAlignment="1">
      <alignment horizontal="center"/>
    </xf>
    <xf numFmtId="0" fontId="9" fillId="0" borderId="9" xfId="0" quotePrefix="1" applyFont="1" applyBorder="1" applyAlignment="1">
      <alignment horizontal="center"/>
    </xf>
    <xf numFmtId="180" fontId="8" fillId="0" borderId="14" xfId="2" applyNumberFormat="1" applyFont="1" applyBorder="1" applyAlignment="1">
      <alignment horizontal="right" vertical="center"/>
    </xf>
    <xf numFmtId="179" fontId="8" fillId="0" borderId="15" xfId="2" applyNumberFormat="1" applyFont="1" applyBorder="1" applyAlignment="1">
      <alignment horizontal="right" vertical="center"/>
    </xf>
    <xf numFmtId="180" fontId="8" fillId="0" borderId="15" xfId="2" applyNumberFormat="1" applyFont="1" applyBorder="1" applyAlignment="1">
      <alignment horizontal="right" vertical="center"/>
    </xf>
    <xf numFmtId="0" fontId="11" fillId="0" borderId="0" xfId="0" applyFont="1"/>
    <xf numFmtId="0" fontId="13" fillId="0" borderId="3" xfId="1" applyFont="1" applyBorder="1" applyAlignment="1">
      <alignment horizontal="center"/>
    </xf>
    <xf numFmtId="181" fontId="8" fillId="0" borderId="1" xfId="2" applyNumberFormat="1" applyFont="1" applyBorder="1" applyAlignment="1">
      <alignment horizontal="right"/>
    </xf>
    <xf numFmtId="182" fontId="8" fillId="0" borderId="0" xfId="2" applyNumberFormat="1" applyFont="1" applyBorder="1" applyAlignment="1">
      <alignment horizontal="right" indent="2"/>
    </xf>
    <xf numFmtId="181" fontId="8" fillId="0" borderId="0" xfId="2" applyNumberFormat="1" applyFont="1" applyBorder="1" applyAlignment="1">
      <alignment horizontal="right"/>
    </xf>
    <xf numFmtId="183" fontId="6" fillId="0" borderId="0" xfId="0" applyNumberFormat="1" applyFont="1"/>
    <xf numFmtId="0" fontId="11" fillId="0" borderId="0" xfId="0" applyFont="1" applyAlignment="1">
      <alignment horizontal="left" vertical="top" wrapText="1"/>
    </xf>
    <xf numFmtId="0" fontId="11" fillId="0" borderId="10" xfId="0" applyFont="1" applyBorder="1" applyAlignment="1">
      <alignment horizontal="left" vertical="top"/>
    </xf>
    <xf numFmtId="0" fontId="14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4" fillId="0" borderId="11" xfId="0" applyFont="1" applyBorder="1" applyAlignment="1">
      <alignment horizontal="left" vertical="center" wrapText="1"/>
    </xf>
    <xf numFmtId="0" fontId="9" fillId="0" borderId="12" xfId="0" applyFont="1" applyBorder="1" applyAlignment="1">
      <alignment horizontal="left" vertical="center"/>
    </xf>
    <xf numFmtId="0" fontId="9" fillId="0" borderId="13" xfId="0" applyFont="1" applyBorder="1" applyAlignment="1">
      <alignment horizontal="left" vertical="center"/>
    </xf>
    <xf numFmtId="0" fontId="9" fillId="0" borderId="4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</cellXfs>
  <cellStyles count="3">
    <cellStyle name="一般" xfId="0" builtinId="0"/>
    <cellStyle name="一般_折頁小冊" xfId="1"/>
    <cellStyle name="千分位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\BS5\GOV\&#21508;&#32026;&#38928;&#31639;\88BUD\I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\BS5\GOV\98\9808\5&#31185;&#38928;&#28204;&#23395;&#35519;&#24037;&#20316;&#3492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"/>
      <sheetName val="Sales"/>
      <sheetName val="台北市"/>
    </sheetNames>
    <sheetDataSet>
      <sheetData sheetId="0"/>
      <sheetData sheetId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"/>
      <sheetName val="98"/>
      <sheetName val="99"/>
      <sheetName val="季節因子"/>
      <sheetName val="名目"/>
      <sheetName val="實質"/>
      <sheetName val="平減"/>
      <sheetName val="民間消費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29"/>
  <sheetViews>
    <sheetView tabSelected="1" topLeftCell="A15" zoomScaleNormal="100" zoomScaleSheetLayoutView="100" workbookViewId="0">
      <selection activeCell="A30" sqref="A30"/>
    </sheetView>
  </sheetViews>
  <sheetFormatPr defaultRowHeight="15.75"/>
  <cols>
    <col min="1" max="1" width="15.625" style="1" customWidth="1"/>
    <col min="2" max="7" width="17.625" style="1" customWidth="1"/>
    <col min="8" max="16384" width="9" style="1"/>
  </cols>
  <sheetData>
    <row r="1" spans="1:10" ht="22.5" customHeight="1">
      <c r="A1" s="27" t="s">
        <v>24</v>
      </c>
      <c r="B1" s="28"/>
      <c r="C1" s="28"/>
      <c r="D1" s="28"/>
      <c r="E1" s="28"/>
      <c r="F1" s="28"/>
      <c r="G1" s="28"/>
    </row>
    <row r="2" spans="1:10" ht="18" customHeight="1"/>
    <row r="3" spans="1:10" ht="16.5" customHeight="1">
      <c r="A3" s="12"/>
      <c r="B3" s="12"/>
      <c r="C3" s="12"/>
      <c r="D3" s="12"/>
      <c r="E3" s="12"/>
      <c r="F3" s="12"/>
      <c r="G3" s="11" t="s">
        <v>0</v>
      </c>
    </row>
    <row r="4" spans="1:10" ht="20.100000000000001" customHeight="1">
      <c r="A4" s="29" t="s">
        <v>5</v>
      </c>
      <c r="B4" s="32" t="s">
        <v>1</v>
      </c>
      <c r="C4" s="33"/>
      <c r="D4" s="36" t="s">
        <v>2</v>
      </c>
      <c r="E4" s="37"/>
      <c r="F4" s="32" t="s">
        <v>3</v>
      </c>
      <c r="G4" s="40"/>
    </row>
    <row r="5" spans="1:10" ht="20.100000000000001" customHeight="1">
      <c r="A5" s="30"/>
      <c r="B5" s="34"/>
      <c r="C5" s="35"/>
      <c r="D5" s="38"/>
      <c r="E5" s="39"/>
      <c r="F5" s="34"/>
      <c r="G5" s="41"/>
    </row>
    <row r="6" spans="1:10" ht="20.100000000000001" customHeight="1">
      <c r="A6" s="31"/>
      <c r="B6" s="13"/>
      <c r="C6" s="14" t="s">
        <v>4</v>
      </c>
      <c r="D6" s="13"/>
      <c r="E6" s="14" t="s">
        <v>4</v>
      </c>
      <c r="F6" s="13"/>
      <c r="G6" s="15" t="s">
        <v>4</v>
      </c>
    </row>
    <row r="7" spans="1:10" ht="20.100000000000001" hidden="1" customHeight="1">
      <c r="A7" s="9">
        <v>90</v>
      </c>
      <c r="B7" s="8">
        <v>271964</v>
      </c>
      <c r="C7" s="8">
        <v>1257840.6089999999</v>
      </c>
      <c r="D7" s="8">
        <v>10158209</v>
      </c>
      <c r="E7" s="7">
        <f>B7/D7*100</f>
        <v>2.6772829737998105</v>
      </c>
      <c r="F7" s="7">
        <f>C7/D7*100</f>
        <v>12.382503736633101</v>
      </c>
      <c r="G7" s="6">
        <f>SUM(B7,C7)/D7*100</f>
        <v>15.059786710432913</v>
      </c>
    </row>
    <row r="8" spans="1:10" ht="20.100000000000001" hidden="1" customHeight="1">
      <c r="A8" s="5">
        <v>91</v>
      </c>
      <c r="B8" s="4">
        <v>289029</v>
      </c>
      <c r="C8" s="4">
        <v>1225600.8500000001</v>
      </c>
      <c r="D8" s="4">
        <v>10680883</v>
      </c>
      <c r="E8" s="3">
        <f>B8/D8*100</f>
        <v>2.7060403152061494</v>
      </c>
      <c r="F8" s="3">
        <f>C8/D8*100</f>
        <v>11.47471468416984</v>
      </c>
      <c r="G8" s="2">
        <f>SUM(B8,C8)/D8*100</f>
        <v>14.180754999375988</v>
      </c>
    </row>
    <row r="9" spans="1:10" ht="20.100000000000001" hidden="1" customHeight="1">
      <c r="A9" s="5">
        <v>92</v>
      </c>
      <c r="B9" s="4">
        <v>307256</v>
      </c>
      <c r="C9" s="4">
        <v>1252766.2180000001</v>
      </c>
      <c r="D9" s="4">
        <v>10965866</v>
      </c>
      <c r="E9" s="3">
        <f>B9/D9*100</f>
        <v>2.8019310102822703</v>
      </c>
      <c r="F9" s="3">
        <f>C9/D9*100</f>
        <v>11.424234237405418</v>
      </c>
      <c r="G9" s="2">
        <f>SUM(B9,C9)/D9*100</f>
        <v>14.226165247687689</v>
      </c>
    </row>
    <row r="10" spans="1:10" ht="20.100000000000001" hidden="1" customHeight="1">
      <c r="A10" s="5">
        <v>93</v>
      </c>
      <c r="B10" s="4">
        <v>321993</v>
      </c>
      <c r="C10" s="4">
        <v>1387300.291</v>
      </c>
      <c r="D10" s="4">
        <v>11649645</v>
      </c>
      <c r="E10" s="3">
        <f>B10/D10*100</f>
        <v>2.7639726360760348</v>
      </c>
      <c r="F10" s="3">
        <f>C10/D10*100</f>
        <v>11.908519881936316</v>
      </c>
      <c r="G10" s="2">
        <f>SUM(B10,C10)/D10*100</f>
        <v>14.672492518012351</v>
      </c>
    </row>
    <row r="11" spans="1:10" ht="20.100000000000001" hidden="1" customHeight="1">
      <c r="A11" s="5">
        <v>94</v>
      </c>
      <c r="B11" s="4">
        <v>386984</v>
      </c>
      <c r="C11" s="4">
        <v>1567396.3629999999</v>
      </c>
      <c r="D11" s="4">
        <v>12092254</v>
      </c>
      <c r="E11" s="3">
        <f>B11/D11*100</f>
        <v>3.200263573689405</v>
      </c>
      <c r="F11" s="3">
        <f>C11/D11*100</f>
        <v>12.961986764419603</v>
      </c>
      <c r="G11" s="2">
        <f>SUM(B11,C11)/D11*100</f>
        <v>16.162250338109008</v>
      </c>
    </row>
    <row r="12" spans="1:10" ht="22.35" customHeight="1">
      <c r="A12" s="20" t="s">
        <v>11</v>
      </c>
      <c r="B12" s="21">
        <v>869808</v>
      </c>
      <c r="C12" s="22">
        <v>5.9</v>
      </c>
      <c r="D12" s="23">
        <v>1796697</v>
      </c>
      <c r="E12" s="22">
        <v>12.2</v>
      </c>
      <c r="F12" s="23">
        <v>2666505</v>
      </c>
      <c r="G12" s="22">
        <v>18.2</v>
      </c>
      <c r="J12" s="24"/>
    </row>
    <row r="13" spans="1:10" ht="22.35" customHeight="1">
      <c r="A13" s="20" t="s">
        <v>12</v>
      </c>
      <c r="B13" s="21">
        <v>939032</v>
      </c>
      <c r="C13" s="22">
        <v>6.1</v>
      </c>
      <c r="D13" s="23">
        <v>1834124</v>
      </c>
      <c r="E13" s="22">
        <v>12</v>
      </c>
      <c r="F13" s="23">
        <v>2773156</v>
      </c>
      <c r="G13" s="22">
        <v>18.2</v>
      </c>
      <c r="J13" s="24"/>
    </row>
    <row r="14" spans="1:10" ht="22.35" customHeight="1">
      <c r="A14" s="20" t="s">
        <v>13</v>
      </c>
      <c r="B14" s="21">
        <v>985874</v>
      </c>
      <c r="C14" s="22">
        <v>6.1</v>
      </c>
      <c r="D14" s="23">
        <v>1976107</v>
      </c>
      <c r="E14" s="22">
        <v>12.2</v>
      </c>
      <c r="F14" s="23">
        <v>2961981</v>
      </c>
      <c r="G14" s="22">
        <v>18.2</v>
      </c>
      <c r="J14" s="24"/>
    </row>
    <row r="15" spans="1:10" ht="22.35" customHeight="1">
      <c r="A15" s="20" t="s">
        <v>14</v>
      </c>
      <c r="B15" s="21">
        <v>1038496</v>
      </c>
      <c r="C15" s="22">
        <v>6.1</v>
      </c>
      <c r="D15" s="23">
        <v>2134857</v>
      </c>
      <c r="E15" s="22">
        <v>12.5</v>
      </c>
      <c r="F15" s="23">
        <v>3173353</v>
      </c>
      <c r="G15" s="22">
        <v>18.600000000000001</v>
      </c>
      <c r="J15" s="24"/>
    </row>
    <row r="16" spans="1:10" ht="22.35" customHeight="1">
      <c r="A16" s="20" t="s">
        <v>15</v>
      </c>
      <c r="B16" s="21">
        <v>1199358</v>
      </c>
      <c r="C16" s="22">
        <v>6.8</v>
      </c>
      <c r="D16" s="23">
        <v>2224075</v>
      </c>
      <c r="E16" s="22">
        <v>12.7</v>
      </c>
      <c r="F16" s="23">
        <v>3423433</v>
      </c>
      <c r="G16" s="22">
        <v>19.5</v>
      </c>
      <c r="J16" s="24"/>
    </row>
    <row r="17" spans="1:10" ht="44.85" customHeight="1">
      <c r="A17" s="20" t="s">
        <v>16</v>
      </c>
      <c r="B17" s="21">
        <v>1131692</v>
      </c>
      <c r="C17" s="22">
        <v>6.3</v>
      </c>
      <c r="D17" s="23">
        <v>2251246</v>
      </c>
      <c r="E17" s="22">
        <v>12.5</v>
      </c>
      <c r="F17" s="23">
        <v>3382938</v>
      </c>
      <c r="G17" s="22">
        <v>18.8</v>
      </c>
      <c r="J17" s="24"/>
    </row>
    <row r="18" spans="1:10" ht="22.35" customHeight="1">
      <c r="A18" s="20" t="s">
        <v>17</v>
      </c>
      <c r="B18" s="21">
        <v>1158089</v>
      </c>
      <c r="C18" s="22">
        <v>6.3</v>
      </c>
      <c r="D18" s="23">
        <v>2386945</v>
      </c>
      <c r="E18" s="22">
        <v>13</v>
      </c>
      <c r="F18" s="23">
        <v>3545034</v>
      </c>
      <c r="G18" s="22">
        <v>19.2</v>
      </c>
      <c r="J18" s="24"/>
    </row>
    <row r="19" spans="1:10" ht="22.35" customHeight="1">
      <c r="A19" s="20" t="s">
        <v>18</v>
      </c>
      <c r="B19" s="21">
        <v>1183921</v>
      </c>
      <c r="C19" s="22">
        <v>6.2</v>
      </c>
      <c r="D19" s="23">
        <v>2470519</v>
      </c>
      <c r="E19" s="22">
        <v>13</v>
      </c>
      <c r="F19" s="23">
        <v>3654440</v>
      </c>
      <c r="G19" s="22">
        <v>19.3</v>
      </c>
      <c r="J19" s="24"/>
    </row>
    <row r="20" spans="1:10" ht="22.35" customHeight="1">
      <c r="A20" s="20" t="s">
        <v>19</v>
      </c>
      <c r="B20" s="21">
        <v>1193678</v>
      </c>
      <c r="C20" s="22">
        <v>6</v>
      </c>
      <c r="D20" s="23">
        <v>2398667</v>
      </c>
      <c r="E20" s="22">
        <v>12</v>
      </c>
      <c r="F20" s="23">
        <v>3592345</v>
      </c>
      <c r="G20" s="22">
        <v>17.899999999999999</v>
      </c>
      <c r="J20" s="24"/>
    </row>
    <row r="21" spans="1:10" ht="22.35" customHeight="1">
      <c r="A21" s="20" t="s">
        <v>20</v>
      </c>
      <c r="B21" s="21">
        <v>1289113</v>
      </c>
      <c r="C21" s="22">
        <v>5.9</v>
      </c>
      <c r="D21" s="23">
        <v>2874213</v>
      </c>
      <c r="E21" s="22">
        <v>13.2</v>
      </c>
      <c r="F21" s="23">
        <v>4163326</v>
      </c>
      <c r="G21" s="22">
        <v>19.100000000000001</v>
      </c>
      <c r="J21" s="24"/>
    </row>
    <row r="22" spans="1:10" ht="44.85" customHeight="1">
      <c r="A22" s="20" t="s">
        <v>21</v>
      </c>
      <c r="B22" s="21">
        <v>1353385</v>
      </c>
      <c r="C22" s="22">
        <v>5.9</v>
      </c>
      <c r="D22" s="23">
        <v>3247877</v>
      </c>
      <c r="E22" s="22">
        <v>14.2</v>
      </c>
      <c r="F22" s="23">
        <v>4601262</v>
      </c>
      <c r="G22" s="22">
        <v>20.2</v>
      </c>
      <c r="J22" s="24"/>
    </row>
    <row r="23" spans="1:10" ht="22.35" customHeight="1">
      <c r="A23" s="20" t="s">
        <v>22</v>
      </c>
      <c r="B23" s="21">
        <v>1390690</v>
      </c>
      <c r="C23" s="22">
        <v>5.9</v>
      </c>
      <c r="D23" s="23">
        <v>3456158</v>
      </c>
      <c r="E23" s="22">
        <v>14.6</v>
      </c>
      <c r="F23" s="23">
        <v>4846848</v>
      </c>
      <c r="G23" s="22">
        <v>20.5</v>
      </c>
      <c r="J23" s="24"/>
    </row>
    <row r="24" spans="1:10" ht="22.35" customHeight="1">
      <c r="A24" s="20" t="s">
        <v>23</v>
      </c>
      <c r="B24" s="21" t="s">
        <v>8</v>
      </c>
      <c r="C24" s="22" t="s">
        <v>8</v>
      </c>
      <c r="D24" s="23">
        <v>3761882</v>
      </c>
      <c r="E24" s="22">
        <v>14.7</v>
      </c>
      <c r="F24" s="23" t="s">
        <v>8</v>
      </c>
      <c r="G24" s="22" t="s">
        <v>8</v>
      </c>
      <c r="J24" s="24"/>
    </row>
    <row r="25" spans="1:10" ht="6" customHeight="1">
      <c r="A25" s="10"/>
      <c r="B25" s="16"/>
      <c r="C25" s="17"/>
      <c r="D25" s="18"/>
      <c r="E25" s="17"/>
      <c r="F25" s="18"/>
      <c r="G25" s="17"/>
    </row>
    <row r="26" spans="1:10" ht="14.1" customHeight="1">
      <c r="A26" s="26" t="str">
        <f>SUBSTITUTE(A28&amp;B28,CHAR(10),CHAR(10)&amp;"　　　　　")</f>
        <v>資料來源：行政院主計總處、財政部。</v>
      </c>
      <c r="B26" s="26"/>
      <c r="C26" s="26"/>
      <c r="D26" s="26"/>
      <c r="E26" s="26"/>
      <c r="F26" s="26"/>
      <c r="G26" s="26"/>
    </row>
    <row r="27" spans="1:10" ht="33.75" customHeight="1">
      <c r="A27" s="25" t="s">
        <v>25</v>
      </c>
      <c r="B27" s="25"/>
      <c r="C27" s="25"/>
      <c r="D27" s="25"/>
      <c r="E27" s="25"/>
      <c r="F27" s="25"/>
      <c r="G27" s="25"/>
    </row>
    <row r="28" spans="1:10" hidden="1">
      <c r="A28" s="19" t="s">
        <v>10</v>
      </c>
      <c r="B28" s="19" t="s">
        <v>7</v>
      </c>
    </row>
    <row r="29" spans="1:10" hidden="1">
      <c r="A29" s="19" t="s">
        <v>9</v>
      </c>
      <c r="B29" s="19" t="s">
        <v>6</v>
      </c>
    </row>
  </sheetData>
  <mergeCells count="7">
    <mergeCell ref="A27:G27"/>
    <mergeCell ref="A26:G26"/>
    <mergeCell ref="A1:G1"/>
    <mergeCell ref="A4:A6"/>
    <mergeCell ref="B4:C5"/>
    <mergeCell ref="D4:E5"/>
    <mergeCell ref="F4:G5"/>
  </mergeCells>
  <phoneticPr fontId="1" type="noConversion"/>
  <printOptions horizontalCentered="1"/>
  <pageMargins left="0.98425196850393704" right="0.98425196850393704" top="0.78740157480314965" bottom="0.59055118110236227" header="0.39370078740157483" footer="0.3937007874015748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楊子江</dc:creator>
  <cp:lastModifiedBy>楊子江</cp:lastModifiedBy>
  <cp:lastPrinted>2019-11-01T01:30:41Z</cp:lastPrinted>
  <dcterms:created xsi:type="dcterms:W3CDTF">2019-05-15T08:02:41Z</dcterms:created>
  <dcterms:modified xsi:type="dcterms:W3CDTF">2025-08-15T09:21:50Z</dcterms:modified>
</cp:coreProperties>
</file>