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表!$A$1:$K$31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" l="1"/>
  <c r="A30" i="1"/>
</calcChain>
</file>

<file path=xl/sharedStrings.xml><?xml version="1.0" encoding="utf-8"?>
<sst xmlns="http://schemas.openxmlformats.org/spreadsheetml/2006/main" count="45" uniqueCount="44">
  <si>
    <t>項　　　　　　　目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</si>
  <si>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</si>
  <si>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</si>
  <si>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</si>
  <si>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</si>
  <si>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</si>
  <si>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</si>
  <si>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</si>
  <si>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</si>
  <si>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</si>
  <si>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</si>
  <si>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單位：億元；％</t>
    <phoneticPr fontId="7" type="noConversion"/>
  </si>
  <si>
    <t>1.銀行業、保險業經營本業營業稅調增3%稅率以外之稅款撥入金融業特別準備金施行至113年底，113年11-12月營業稅於114年1月繳納、2月退稅，
  累計1-2月為</t>
  </si>
  <si>
    <t>億元，仍撥入金融業特別準備金。</t>
  </si>
  <si>
    <t>份遺產及贈與稅實物抵繳</t>
  </si>
  <si>
    <t>億元，累計至本月實物抵繳金額共為</t>
  </si>
  <si>
    <t>億元。</t>
  </si>
  <si>
    <t>　 　營利事業</t>
  </si>
  <si>
    <t xml:space="preserve">     --</t>
  </si>
  <si>
    <t>　 　個人</t>
  </si>
  <si>
    <t>附　　註：</t>
  </si>
  <si>
    <t>114年11月</t>
  </si>
  <si>
    <t>說　　明：</t>
  </si>
  <si>
    <t>　 房地合一課徵所得稅</t>
  </si>
  <si>
    <t>賦 稅 收 入</t>
  </si>
  <si>
    <t>　 關　　稅</t>
  </si>
  <si>
    <t>　 營利事業所得稅</t>
  </si>
  <si>
    <t>　 綜合所得稅</t>
  </si>
  <si>
    <t>　 遺產及贈與稅</t>
  </si>
  <si>
    <t>　　 撥入長照基金</t>
  </si>
  <si>
    <t>　 貨 物 稅</t>
  </si>
  <si>
    <t>　 證券交易稅</t>
  </si>
  <si>
    <t>　 期貨交易稅</t>
  </si>
  <si>
    <t>　 菸 酒 稅</t>
  </si>
  <si>
    <t>　 　撥入長照基金</t>
  </si>
  <si>
    <t>　 特種貨物及勞務稅</t>
  </si>
  <si>
    <t>　 營 業 稅(註1)</t>
  </si>
  <si>
    <t>　 地 價 稅</t>
  </si>
  <si>
    <t>　 土地增值稅</t>
  </si>
  <si>
    <t>　 房 屋 稅</t>
  </si>
  <si>
    <t>　 使用牌照稅</t>
  </si>
  <si>
    <t>　 健康福利捐</t>
  </si>
  <si>
    <t>　 其    他</t>
  </si>
  <si>
    <t>表3-1　全國賦稅收入統計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</si>
</sst>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#,##0_ "/>
    <numFmt numFmtId="189" formatCode="#\ ##0.0_-;\-#\ ##0.0_-;_-0.0_-;_-@_ "/>
    <numFmt numFmtId="201" formatCode="0.0%"/>
    <numFmt numFmtId="219" formatCode="#,###,##0"/>
    <numFmt numFmtId="220" formatCode="#,##0.0"/>
    <numFmt numFmtId="227" formatCode="###,###,##0.0"/>
    <numFmt numFmtId="228" formatCode="###,###,##0"/>
    <numFmt numFmtId="229" formatCode="###,###,##0;\-###,###,##0;&quot;         －&quot;"/>
  </numFmts>
  <fonts count="32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Times New Roman"/>
      <family val="1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12" fillId="16" borderId="0" applyNumberFormat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7" borderId="2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6" fillId="18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2" applyNumberFormat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55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0" quotePrefix="1" applyFont="1" applyAlignment="1">
      <alignment horizontal="left" vertical="top" wrapText="1"/>
    </xf>
    <xf numFmtId="0" fontId="28" fillId="0" borderId="0" xfId="0" applyFont="1" applyAlignment="1">
      <alignment horizontal="left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 wrapText="1"/>
    </xf>
    <xf numFmtId="219" fontId="29" fillId="0" borderId="0" xfId="20" applyNumberFormat="1" applyFont="1" applyAlignment="1">
      <alignment horizontal="center"/>
    </xf>
    <xf numFmtId="0" fontId="28" fillId="0" borderId="0" xfId="20" applyFont="1" applyAlignment="1">
      <alignment horizontal="center"/>
    </xf>
    <xf numFmtId="227" fontId="29" fillId="0" borderId="0" xfId="20" applyNumberFormat="1" applyFont="1" applyAlignment="1">
      <alignment horizontal="center"/>
    </xf>
    <xf numFmtId="0" fontId="27" fillId="0" borderId="18" xfId="20" applyFont="1" applyBorder="1" applyAlignment="1">
      <alignment vertical="center"/>
    </xf>
    <xf numFmtId="228" fontId="9" fillId="0" borderId="19" xfId="20" applyNumberFormat="1" applyFont="1" applyBorder="1" applyAlignment="1">
      <alignment horizontal="right" vertical="center"/>
    </xf>
    <xf numFmtId="228" fontId="9" fillId="0" borderId="18" xfId="20" applyNumberFormat="1" applyFont="1" applyBorder="1" applyAlignment="1">
      <alignment horizontal="right" vertical="center"/>
    </xf>
    <xf numFmtId="220" fontId="9" fillId="0" borderId="18" xfId="20" applyNumberFormat="1" applyFont="1" applyBorder="1" applyAlignment="1">
      <alignment horizontal="right" vertical="center"/>
    </xf>
    <xf numFmtId="0" fontId="27" fillId="0" borderId="0" xfId="20" applyFont="1" applyAlignment="1">
      <alignment vertical="center"/>
    </xf>
    <xf numFmtId="229" fontId="9" fillId="0" borderId="16" xfId="20" applyNumberFormat="1" applyFont="1" applyBorder="1" applyAlignment="1">
      <alignment horizontal="right" vertical="center"/>
    </xf>
    <xf numFmtId="229" fontId="9" fillId="0" borderId="0" xfId="20" applyNumberFormat="1" applyFont="1" applyBorder="1" applyAlignment="1">
      <alignment horizontal="right" vertical="center"/>
    </xf>
    <xf numFmtId="219" fontId="9" fillId="0" borderId="0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228" fontId="9" fillId="0" borderId="16" xfId="20" applyNumberFormat="1" applyFont="1" applyBorder="1" applyAlignment="1">
      <alignment horizontal="right" vertical="center"/>
    </xf>
    <xf numFmtId="0" fontId="30" fillId="0" borderId="0" xfId="20" applyFont="1" applyAlignment="1">
      <alignment horizontal="center"/>
    </xf>
    <xf numFmtId="0" fontId="31" fillId="0" borderId="0" xfId="20" applyFont="1" applyAlignment="1">
      <alignment horizontal="center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n1" xfId="19"/>
    <cellStyle name="一般" xfId="0" builtinId="0"/>
    <cellStyle name="一般_折頁小冊" xfId="20"/>
    <cellStyle name="中等" xfId="21" builtinId="28" customBuiltin="1"/>
    <cellStyle name="合計" xfId="22" builtinId="25" customBuiltin="1"/>
    <cellStyle name="好" xfId="23" builtinId="26" customBuiltin="1"/>
    <cellStyle name="計算方式" xfId="24" builtinId="22" customBuiltin="1"/>
    <cellStyle name="連結的儲存格" xfId="25" builtinId="24" customBuiltin="1"/>
    <cellStyle name="備註" xfId="26" builtinId="10" customBuiltin="1"/>
    <cellStyle name="說明文字" xfId="27" builtinId="53" customBuiltin="1"/>
    <cellStyle name="輔色1" xfId="28" builtinId="29" customBuiltin="1"/>
    <cellStyle name="輔色2" xfId="29" builtinId="33" customBuiltin="1"/>
    <cellStyle name="輔色3" xfId="30" builtinId="37" customBuiltin="1"/>
    <cellStyle name="輔色4" xfId="31" builtinId="41" customBuiltin="1"/>
    <cellStyle name="輔色5" xfId="32" builtinId="45" customBuiltin="1"/>
    <cellStyle name="輔色6" xfId="33" builtinId="49" customBuiltin="1"/>
    <cellStyle name="標題" xfId="34" builtinId="15" customBuiltin="1"/>
    <cellStyle name="標題 1" xfId="35" builtinId="16" customBuiltin="1"/>
    <cellStyle name="標題 2" xfId="36" builtinId="17" customBuiltin="1"/>
    <cellStyle name="標題 3" xfId="37" builtinId="18" customBuiltin="1"/>
    <cellStyle name="標題 4" xfId="38" builtinId="19" customBuiltin="1"/>
    <cellStyle name="輸入" xfId="39" builtinId="20" customBuiltin="1"/>
    <cellStyle name="輸出" xfId="40" builtinId="21" customBuiltin="1"/>
    <cellStyle name="檢查儲存格" xfId="41" builtinId="23" customBuiltin="1"/>
    <cellStyle name="壞" xfId="42" builtinId="27" customBuiltin="1"/>
    <cellStyle name="警告文字" xfId="4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5"/>
  <sheetViews>
    <sheetView showGridLines="0" tabSelected="1" zoomScaleNormal="75" workbookViewId="0">
      <selection sqref="A1:K1"/>
    </sheetView>
  </sheetViews>
  <sheetFormatPr defaultRowHeight="16.5"/>
  <cols>
    <col min="1" max="1" width="21.125" style="2" customWidth="1"/>
    <col min="2" max="4" width="9.375" style="2" customWidth="1"/>
    <col min="5" max="5" width="9.625" style="2" customWidth="1"/>
    <col min="6" max="9" width="9.375" style="2" customWidth="1"/>
    <col min="10" max="10" width="9.625" style="2" customWidth="1"/>
    <col min="11" max="11" width="9.625" style="1" customWidth="1"/>
    <col min="12" max="16384" width="9" style="1"/>
  </cols>
  <sheetData>
    <row r="1" spans="1:11" ht="22.5" customHeight="1">
      <c r="A1" s="54" t="s">
        <v>43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53" t="s">
        <v>21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1" t="s">
        <v>11</v>
      </c>
    </row>
    <row r="4" spans="1:11" s="9" customFormat="1" ht="15" customHeight="1">
      <c r="A4" s="29" t="s">
        <v>0</v>
      </c>
      <c r="B4" s="24" t="s">
        <v>1</v>
      </c>
      <c r="C4" s="33"/>
      <c r="D4" s="34"/>
      <c r="E4" s="35" t="s">
        <v>2</v>
      </c>
      <c r="F4" s="12"/>
      <c r="G4" s="33"/>
      <c r="H4" s="33"/>
      <c r="I4" s="34"/>
      <c r="J4" s="37" t="s">
        <v>3</v>
      </c>
      <c r="K4" s="22" t="s">
        <v>4</v>
      </c>
    </row>
    <row r="5" spans="1:11" s="9" customFormat="1" ht="39.950000000000003" customHeight="1">
      <c r="A5" s="30"/>
      <c r="B5" s="25"/>
      <c r="C5" s="13" t="s">
        <v>5</v>
      </c>
      <c r="D5" s="13" t="s">
        <v>6</v>
      </c>
      <c r="E5" s="36"/>
      <c r="F5" s="13" t="s">
        <v>7</v>
      </c>
      <c r="G5" s="13" t="s">
        <v>8</v>
      </c>
      <c r="H5" s="14" t="s">
        <v>9</v>
      </c>
      <c r="I5" s="15" t="s">
        <v>10</v>
      </c>
      <c r="J5" s="36"/>
      <c r="K5" s="23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.2" customHeight="1">
      <c r="A7" s="46" t="s">
        <v>24</v>
      </c>
      <c r="B7" s="52">
        <v>2929</v>
      </c>
      <c r="C7" s="50">
        <v>167</v>
      </c>
      <c r="D7" s="51">
        <v>6.1</v>
      </c>
      <c r="E7" s="50">
        <v>35813</v>
      </c>
      <c r="F7" s="50">
        <v>100</v>
      </c>
      <c r="G7" s="51">
        <v>0.3</v>
      </c>
      <c r="H7" s="51">
        <v>98.9</v>
      </c>
      <c r="I7" s="51">
        <v>94.2</v>
      </c>
      <c r="J7" s="50">
        <v>36210</v>
      </c>
      <c r="K7" s="50">
        <v>38019</v>
      </c>
    </row>
    <row r="8" spans="1:11" s="7" customFormat="1" ht="15.2" customHeight="1">
      <c r="A8" s="46" t="s">
        <v>25</v>
      </c>
      <c r="B8" s="52">
        <v>125</v>
      </c>
      <c r="C8" s="50">
        <v>-5</v>
      </c>
      <c r="D8" s="51">
        <v>-3.6</v>
      </c>
      <c r="E8" s="50">
        <v>1394</v>
      </c>
      <c r="F8" s="50">
        <v>-55</v>
      </c>
      <c r="G8" s="51">
        <v>-3.8</v>
      </c>
      <c r="H8" s="51">
        <v>94.5</v>
      </c>
      <c r="I8" s="51">
        <v>85.8</v>
      </c>
      <c r="J8" s="50">
        <v>1475</v>
      </c>
      <c r="K8" s="50">
        <v>1625</v>
      </c>
    </row>
    <row r="9" spans="1:11" s="7" customFormat="1" ht="15.2" customHeight="1">
      <c r="A9" s="46" t="s">
        <v>26</v>
      </c>
      <c r="B9" s="52">
        <v>111</v>
      </c>
      <c r="C9" s="50">
        <v>64</v>
      </c>
      <c r="D9" s="51">
        <v>134.19999999999999</v>
      </c>
      <c r="E9" s="50">
        <v>11297</v>
      </c>
      <c r="F9" s="50">
        <v>237</v>
      </c>
      <c r="G9" s="51">
        <v>2.1</v>
      </c>
      <c r="H9" s="51">
        <v>97.1</v>
      </c>
      <c r="I9" s="51">
        <v>95.7</v>
      </c>
      <c r="J9" s="50">
        <v>11638</v>
      </c>
      <c r="K9" s="50">
        <v>11800</v>
      </c>
    </row>
    <row r="10" spans="1:11" s="7" customFormat="1" ht="15.2" customHeight="1">
      <c r="A10" s="46" t="s">
        <v>27</v>
      </c>
      <c r="B10" s="52">
        <v>314</v>
      </c>
      <c r="C10" s="50">
        <v>16</v>
      </c>
      <c r="D10" s="51">
        <v>5.3</v>
      </c>
      <c r="E10" s="50">
        <v>8298</v>
      </c>
      <c r="F10" s="50">
        <v>418</v>
      </c>
      <c r="G10" s="51">
        <v>5.3</v>
      </c>
      <c r="H10" s="51">
        <v>100.1</v>
      </c>
      <c r="I10" s="51">
        <v>95.7</v>
      </c>
      <c r="J10" s="50">
        <v>8288</v>
      </c>
      <c r="K10" s="50">
        <v>8673</v>
      </c>
    </row>
    <row r="11" spans="1:11" s="7" customFormat="1" ht="15.2" customHeight="1">
      <c r="A11" s="46" t="s">
        <v>28</v>
      </c>
      <c r="B11" s="52">
        <v>48</v>
      </c>
      <c r="C11" s="50">
        <v>-11</v>
      </c>
      <c r="D11" s="51">
        <v>-18.8</v>
      </c>
      <c r="E11" s="50">
        <v>612</v>
      </c>
      <c r="F11" s="50">
        <v>-41</v>
      </c>
      <c r="G11" s="51">
        <v>-6.2</v>
      </c>
      <c r="H11" s="51">
        <v>159.30000000000001</v>
      </c>
      <c r="I11" s="51">
        <v>148.30000000000001</v>
      </c>
      <c r="J11" s="50">
        <v>384</v>
      </c>
      <c r="K11" s="50">
        <v>413</v>
      </c>
    </row>
    <row r="12" spans="1:11" s="7" customFormat="1" ht="15.2" customHeight="1">
      <c r="A12" s="46" t="s">
        <v>29</v>
      </c>
      <c r="B12" s="52">
        <v>11</v>
      </c>
      <c r="C12" s="50">
        <v>-4</v>
      </c>
      <c r="D12" s="51">
        <v>-27</v>
      </c>
      <c r="E12" s="50">
        <v>147</v>
      </c>
      <c r="F12" s="50">
        <v>-34</v>
      </c>
      <c r="G12" s="51">
        <v>-18.899999999999999</v>
      </c>
      <c r="H12" s="51">
        <v>190.7</v>
      </c>
      <c r="I12" s="51">
        <v>177.5</v>
      </c>
      <c r="J12" s="50">
        <v>77</v>
      </c>
      <c r="K12" s="50">
        <v>83</v>
      </c>
    </row>
    <row r="13" spans="1:11" s="7" customFormat="1" ht="15.2" customHeight="1">
      <c r="A13" s="46" t="s">
        <v>30</v>
      </c>
      <c r="B13" s="52">
        <v>117</v>
      </c>
      <c r="C13" s="50">
        <v>-2</v>
      </c>
      <c r="D13" s="51">
        <v>-1.8</v>
      </c>
      <c r="E13" s="50">
        <v>1313</v>
      </c>
      <c r="F13" s="50">
        <v>-145</v>
      </c>
      <c r="G13" s="51">
        <v>-9.9</v>
      </c>
      <c r="H13" s="51">
        <v>84.8</v>
      </c>
      <c r="I13" s="51">
        <v>77.5</v>
      </c>
      <c r="J13" s="50">
        <v>1548</v>
      </c>
      <c r="K13" s="50">
        <v>1695</v>
      </c>
    </row>
    <row r="14" spans="1:11" s="7" customFormat="1" ht="15.2" customHeight="1">
      <c r="A14" s="46" t="s">
        <v>31</v>
      </c>
      <c r="B14" s="52">
        <v>330</v>
      </c>
      <c r="C14" s="50">
        <v>104</v>
      </c>
      <c r="D14" s="51">
        <v>46.1</v>
      </c>
      <c r="E14" s="50">
        <v>2616</v>
      </c>
      <c r="F14" s="50">
        <v>-30</v>
      </c>
      <c r="G14" s="51">
        <v>-1.1000000000000001</v>
      </c>
      <c r="H14" s="51">
        <v>106.6</v>
      </c>
      <c r="I14" s="51">
        <v>97.1</v>
      </c>
      <c r="J14" s="50">
        <v>2454</v>
      </c>
      <c r="K14" s="50">
        <v>2694</v>
      </c>
    </row>
    <row r="15" spans="1:11" s="7" customFormat="1" ht="15.2" customHeight="1">
      <c r="A15" s="46" t="s">
        <v>32</v>
      </c>
      <c r="B15" s="52">
        <v>14</v>
      </c>
      <c r="C15" s="50">
        <v>3</v>
      </c>
      <c r="D15" s="51">
        <v>26.8</v>
      </c>
      <c r="E15" s="50">
        <v>105</v>
      </c>
      <c r="F15" s="50">
        <v>-14</v>
      </c>
      <c r="G15" s="51">
        <v>-11.7</v>
      </c>
      <c r="H15" s="51">
        <v>123.2</v>
      </c>
      <c r="I15" s="51">
        <v>116.2</v>
      </c>
      <c r="J15" s="50">
        <v>85</v>
      </c>
      <c r="K15" s="50">
        <v>90</v>
      </c>
    </row>
    <row r="16" spans="1:11" s="7" customFormat="1" ht="15.2" customHeight="1">
      <c r="A16" s="46" t="s">
        <v>33</v>
      </c>
      <c r="B16" s="52">
        <v>54</v>
      </c>
      <c r="C16" s="50">
        <v>-1</v>
      </c>
      <c r="D16" s="51">
        <v>-1</v>
      </c>
      <c r="E16" s="50">
        <v>597</v>
      </c>
      <c r="F16" s="50">
        <v>-8</v>
      </c>
      <c r="G16" s="51">
        <v>-1.4</v>
      </c>
      <c r="H16" s="51">
        <v>96.6</v>
      </c>
      <c r="I16" s="51">
        <v>88.3</v>
      </c>
      <c r="J16" s="50">
        <v>618</v>
      </c>
      <c r="K16" s="50">
        <v>676</v>
      </c>
    </row>
    <row r="17" spans="1:11" s="7" customFormat="1" ht="15.2" customHeight="1">
      <c r="A17" s="46" t="s">
        <v>34</v>
      </c>
      <c r="B17" s="52">
        <v>23</v>
      </c>
      <c r="C17" s="50">
        <v>1</v>
      </c>
      <c r="D17" s="51">
        <v>2.2999999999999998</v>
      </c>
      <c r="E17" s="50">
        <v>239</v>
      </c>
      <c r="F17" s="50">
        <v>-3</v>
      </c>
      <c r="G17" s="51">
        <v>-1.1000000000000001</v>
      </c>
      <c r="H17" s="51">
        <v>100.3</v>
      </c>
      <c r="I17" s="51">
        <v>91.7</v>
      </c>
      <c r="J17" s="50">
        <v>239</v>
      </c>
      <c r="K17" s="50">
        <v>261</v>
      </c>
    </row>
    <row r="18" spans="1:11" s="7" customFormat="1" ht="15.2" customHeight="1">
      <c r="A18" s="46" t="s">
        <v>35</v>
      </c>
      <c r="B18" s="52">
        <v>3</v>
      </c>
      <c r="C18" s="50">
        <v>-2</v>
      </c>
      <c r="D18" s="51">
        <v>-39.799999999999997</v>
      </c>
      <c r="E18" s="50">
        <v>51</v>
      </c>
      <c r="F18" s="50">
        <v>-6</v>
      </c>
      <c r="G18" s="51">
        <v>-10.7</v>
      </c>
      <c r="H18" s="51">
        <v>85.7</v>
      </c>
      <c r="I18" s="51">
        <v>78.3</v>
      </c>
      <c r="J18" s="50">
        <v>60</v>
      </c>
      <c r="K18" s="50">
        <v>65</v>
      </c>
    </row>
    <row r="19" spans="1:11" s="7" customFormat="1" ht="15.2" customHeight="1">
      <c r="A19" s="46" t="s">
        <v>36</v>
      </c>
      <c r="B19" s="52">
        <v>1164</v>
      </c>
      <c r="C19" s="50">
        <v>68</v>
      </c>
      <c r="D19" s="51">
        <v>6.2</v>
      </c>
      <c r="E19" s="50">
        <v>6045</v>
      </c>
      <c r="F19" s="50">
        <v>-71</v>
      </c>
      <c r="G19" s="51">
        <v>-1.2</v>
      </c>
      <c r="H19" s="51">
        <v>97.9</v>
      </c>
      <c r="I19" s="51">
        <v>96.6</v>
      </c>
      <c r="J19" s="50">
        <v>6176</v>
      </c>
      <c r="K19" s="50">
        <v>6258</v>
      </c>
    </row>
    <row r="20" spans="1:11" s="7" customFormat="1" ht="15.2" customHeight="1">
      <c r="A20" s="46" t="s">
        <v>37</v>
      </c>
      <c r="B20" s="52">
        <v>519</v>
      </c>
      <c r="C20" s="50">
        <v>-46</v>
      </c>
      <c r="D20" s="51">
        <v>-8.1999999999999993</v>
      </c>
      <c r="E20" s="50">
        <v>563</v>
      </c>
      <c r="F20" s="50">
        <v>-46</v>
      </c>
      <c r="G20" s="51">
        <v>-7.5</v>
      </c>
      <c r="H20" s="51">
        <v>104.2</v>
      </c>
      <c r="I20" s="51">
        <v>58.7</v>
      </c>
      <c r="J20" s="50">
        <v>540</v>
      </c>
      <c r="K20" s="50">
        <v>959</v>
      </c>
    </row>
    <row r="21" spans="1:11" s="7" customFormat="1" ht="15.2" customHeight="1">
      <c r="A21" s="46" t="s">
        <v>38</v>
      </c>
      <c r="B21" s="52">
        <v>52</v>
      </c>
      <c r="C21" s="50">
        <v>-20</v>
      </c>
      <c r="D21" s="51">
        <v>-27.5</v>
      </c>
      <c r="E21" s="50">
        <v>624</v>
      </c>
      <c r="F21" s="50">
        <v>-198</v>
      </c>
      <c r="G21" s="51">
        <v>-24.1</v>
      </c>
      <c r="H21" s="51">
        <v>79.599999999999994</v>
      </c>
      <c r="I21" s="51">
        <v>72.5</v>
      </c>
      <c r="J21" s="50">
        <v>784</v>
      </c>
      <c r="K21" s="50">
        <v>860</v>
      </c>
    </row>
    <row r="22" spans="1:11" s="7" customFormat="1" ht="15.2" customHeight="1">
      <c r="A22" s="46" t="s">
        <v>39</v>
      </c>
      <c r="B22" s="52">
        <v>2</v>
      </c>
      <c r="C22" s="50">
        <v>1</v>
      </c>
      <c r="D22" s="51">
        <v>31.6</v>
      </c>
      <c r="E22" s="50">
        <v>1001</v>
      </c>
      <c r="F22" s="50">
        <v>78</v>
      </c>
      <c r="G22" s="51">
        <v>8.4</v>
      </c>
      <c r="H22" s="51">
        <v>109.2</v>
      </c>
      <c r="I22" s="51">
        <v>108.9</v>
      </c>
      <c r="J22" s="50">
        <v>917</v>
      </c>
      <c r="K22" s="50">
        <v>920</v>
      </c>
    </row>
    <row r="23" spans="1:11" s="7" customFormat="1" ht="15.2" customHeight="1">
      <c r="A23" s="46" t="s">
        <v>40</v>
      </c>
      <c r="B23" s="52">
        <v>9</v>
      </c>
      <c r="C23" s="50">
        <v>-1</v>
      </c>
      <c r="D23" s="51">
        <v>-6.2</v>
      </c>
      <c r="E23" s="50">
        <v>686</v>
      </c>
      <c r="F23" s="50">
        <v>1</v>
      </c>
      <c r="G23" s="51">
        <v>0.2</v>
      </c>
      <c r="H23" s="51">
        <v>101.3</v>
      </c>
      <c r="I23" s="51">
        <v>100.7</v>
      </c>
      <c r="J23" s="50">
        <v>677</v>
      </c>
      <c r="K23" s="50">
        <v>681</v>
      </c>
    </row>
    <row r="24" spans="1:11" s="7" customFormat="1" ht="15.2" customHeight="1">
      <c r="A24" s="46" t="s">
        <v>41</v>
      </c>
      <c r="B24" s="52">
        <v>23</v>
      </c>
      <c r="C24" s="50">
        <v>1</v>
      </c>
      <c r="D24" s="51">
        <v>2.2999999999999998</v>
      </c>
      <c r="E24" s="50">
        <v>239</v>
      </c>
      <c r="F24" s="50">
        <v>-3</v>
      </c>
      <c r="G24" s="51">
        <v>-1</v>
      </c>
      <c r="H24" s="51">
        <v>97.1</v>
      </c>
      <c r="I24" s="51">
        <v>88.9</v>
      </c>
      <c r="J24" s="50">
        <v>246</v>
      </c>
      <c r="K24" s="50">
        <v>269</v>
      </c>
    </row>
    <row r="25" spans="1:11" s="7" customFormat="1" ht="15.2" customHeight="1" thickBot="1">
      <c r="A25" s="46" t="s">
        <v>42</v>
      </c>
      <c r="B25" s="52">
        <v>42</v>
      </c>
      <c r="C25" s="50">
        <v>-1</v>
      </c>
      <c r="D25" s="51">
        <v>-1.8</v>
      </c>
      <c r="E25" s="50">
        <v>372</v>
      </c>
      <c r="F25" s="50">
        <v>-19</v>
      </c>
      <c r="G25" s="51">
        <v>-4.8</v>
      </c>
      <c r="H25" s="51">
        <v>116.3</v>
      </c>
      <c r="I25" s="51">
        <v>108.8</v>
      </c>
      <c r="J25" s="50">
        <v>320</v>
      </c>
      <c r="K25" s="50">
        <v>342</v>
      </c>
    </row>
    <row r="26" spans="1:11" s="7" customFormat="1" ht="15.2" customHeight="1" thickTop="1">
      <c r="A26" s="42" t="s">
        <v>23</v>
      </c>
      <c r="B26" s="43">
        <v>41</v>
      </c>
      <c r="C26" s="44">
        <v>-11</v>
      </c>
      <c r="D26" s="45">
        <v>-20.399999999999999</v>
      </c>
      <c r="E26" s="44">
        <v>874</v>
      </c>
      <c r="F26" s="44">
        <v>-36</v>
      </c>
      <c r="G26" s="45">
        <v>-3.9</v>
      </c>
      <c r="H26" s="45">
        <v>95.1</v>
      </c>
      <c r="I26" s="45">
        <v>87.9</v>
      </c>
      <c r="J26" s="44">
        <v>919</v>
      </c>
      <c r="K26" s="44">
        <v>995</v>
      </c>
    </row>
    <row r="27" spans="1:11" s="7" customFormat="1" ht="15.2" customHeight="1">
      <c r="A27" s="46" t="s">
        <v>17</v>
      </c>
      <c r="B27" s="47">
        <v>0</v>
      </c>
      <c r="C27" s="48">
        <v>0</v>
      </c>
      <c r="D27" s="49" t="s">
        <v>18</v>
      </c>
      <c r="E27" s="50">
        <v>400</v>
      </c>
      <c r="F27" s="50">
        <v>108</v>
      </c>
      <c r="G27" s="51">
        <v>37.1</v>
      </c>
      <c r="H27" s="51">
        <v>153.69999999999999</v>
      </c>
      <c r="I27" s="51">
        <v>152.1</v>
      </c>
      <c r="J27" s="50">
        <v>260</v>
      </c>
      <c r="K27" s="50">
        <v>263</v>
      </c>
    </row>
    <row r="28" spans="1:11" s="7" customFormat="1" ht="15.2" customHeight="1">
      <c r="A28" s="46" t="s">
        <v>19</v>
      </c>
      <c r="B28" s="52">
        <v>41</v>
      </c>
      <c r="C28" s="50">
        <v>-11</v>
      </c>
      <c r="D28" s="51">
        <v>-20.399999999999999</v>
      </c>
      <c r="E28" s="50">
        <v>474</v>
      </c>
      <c r="F28" s="50">
        <v>-144</v>
      </c>
      <c r="G28" s="51">
        <v>-23.3</v>
      </c>
      <c r="H28" s="51">
        <v>72</v>
      </c>
      <c r="I28" s="51">
        <v>64.8</v>
      </c>
      <c r="J28" s="50">
        <v>659</v>
      </c>
      <c r="K28" s="50">
        <v>732</v>
      </c>
    </row>
    <row r="29" spans="1:11" s="8" customFormat="1" ht="3" customHeight="1">
      <c r="A29" s="10"/>
      <c r="B29" s="18"/>
      <c r="C29" s="19"/>
      <c r="D29" s="19"/>
      <c r="E29" s="19"/>
      <c r="F29" s="19"/>
      <c r="G29" s="19"/>
      <c r="H29" s="19"/>
      <c r="I29" s="19"/>
      <c r="J29" s="19"/>
      <c r="K29" s="20"/>
    </row>
    <row r="30" spans="1:11" s="4" customFormat="1" ht="14.1" customHeight="1">
      <c r="A30" s="28" t="str">
        <f>IF(LEN(B33)&gt;0,A33&amp;B33,CONCATENATE(A33,A34,B34,TEXT(C34,"###,###,##0.0"),D34,TEXT(E34,"###,###,##0.0"),F34))</f>
        <v>說　　明：114年11月份遺產及贈與稅實物抵繳4.4億元，累計至本月實物抵繳金額共為20.2億元。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</row>
    <row r="31" spans="1:11" ht="39.950000000000003" customHeight="1">
      <c r="A31" s="26" t="str">
        <f>IF(LEN(B33)&gt;0,CONCATENATE("　　　　　","2.",A34,B34,TEXT(C34,"###,###,##0.0"),D34,TEXT(E34,"###,###,##0.0"),F34,CHAR(10)),"")&amp;SUBSTITUTE(A35&amp;B35,CHAR(10),CHAR(10)&amp;"　　　　　")&amp;TEXT(C35,"#,###,###")&amp;D35</f>
        <v>附　　註：1.銀行業、保險業經營本業營業稅調增3%稅率以外之稅款撥入金融業特別準備金施行至113年底，113年11-12月營業稅於114年1月繳納、2月退稅，
　　　　　  累計1-2月為78億元，仍撥入金融業特別準備金。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ht="14.1" customHeight="1">
      <c r="A32" s="26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6" hidden="1">
      <c r="A33" s="21" t="s">
        <v>22</v>
      </c>
    </row>
    <row r="34" spans="1:6" hidden="1">
      <c r="A34" s="21" t="s">
        <v>21</v>
      </c>
      <c r="B34" s="40" t="s">
        <v>14</v>
      </c>
      <c r="C34" s="41">
        <v>4.4000000000000004</v>
      </c>
      <c r="D34" s="40" t="s">
        <v>15</v>
      </c>
      <c r="E34" s="41">
        <v>20.2</v>
      </c>
      <c r="F34" s="40" t="s">
        <v>16</v>
      </c>
    </row>
    <row r="35" spans="1:6" ht="191.25" hidden="1">
      <c r="A35" s="21" t="s">
        <v>20</v>
      </c>
      <c r="B35" s="38" t="s">
        <v>12</v>
      </c>
      <c r="C35" s="39">
        <v>78</v>
      </c>
      <c r="D35" s="40" t="s">
        <v>13</v>
      </c>
    </row>
  </sheetData>
  <mergeCells count="12">
    <mergeCell ref="A1:K1"/>
    <mergeCell ref="A2:K2"/>
    <mergeCell ref="C4:D4"/>
    <mergeCell ref="E4:E5"/>
    <mergeCell ref="G4:I4"/>
    <mergeCell ref="J4:J5"/>
    <mergeCell ref="K4:K5"/>
    <mergeCell ref="B4:B5"/>
    <mergeCell ref="A32:K32"/>
    <mergeCell ref="A31:K31"/>
    <mergeCell ref="A30:K30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2025-12-19T02:57:24Z</cp:lastPrinted>
  <dcterms:created xsi:type="dcterms:W3CDTF">2002-04-18T02:50:59Z</dcterms:created>
  <dcterms:modified xsi:type="dcterms:W3CDTF">2025-12-19T02:57:24Z</dcterms:modified>
</cp:coreProperties>
</file>