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房地合一稅\11409\"/>
    </mc:Choice>
  </mc:AlternateContent>
  <bookViews>
    <workbookView xWindow="360" yWindow="390" windowWidth="9690" windowHeight="7095"/>
  </bookViews>
  <sheets>
    <sheet name="表1" sheetId="15" r:id="rId1"/>
    <sheet name="表 2" sheetId="18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B7" i="18" l="1"/>
  <c r="M7" i="18" s="1"/>
  <c r="K7" i="18" l="1"/>
  <c r="G7" i="18"/>
  <c r="I7" i="18"/>
  <c r="E7" i="18"/>
  <c r="C7" i="18" s="1"/>
</calcChain>
</file>

<file path=xl/sharedStrings.xml><?xml version="1.0" encoding="utf-8"?>
<sst xmlns="http://schemas.openxmlformats.org/spreadsheetml/2006/main" count="70" uniqueCount="29">
  <si>
    <t>本表為初步統計數。</t>
  </si>
  <si>
    <t>說　　明：</t>
  </si>
  <si>
    <t>合計</t>
    <phoneticPr fontId="6" type="noConversion"/>
  </si>
  <si>
    <t xml:space="preserve">  單位：百萬元；％</t>
    <phoneticPr fontId="6" type="noConversion"/>
  </si>
  <si>
    <t>件數</t>
    <phoneticPr fontId="1" type="noConversion"/>
  </si>
  <si>
    <t>應納稅額</t>
    <phoneticPr fontId="1" type="noConversion"/>
  </si>
  <si>
    <t>占比</t>
    <phoneticPr fontId="1" type="noConversion"/>
  </si>
  <si>
    <t>無應納稅額</t>
    <phoneticPr fontId="1" type="noConversion"/>
  </si>
  <si>
    <t>資料來源：財政部財政資訊中心。</t>
    <phoneticPr fontId="1" type="noConversion"/>
  </si>
  <si>
    <t>1.交易件數</t>
    <phoneticPr fontId="1" type="noConversion"/>
  </si>
  <si>
    <t>資料說明：1.年度係按交易年度區分。</t>
    <phoneticPr fontId="1" type="noConversion"/>
  </si>
  <si>
    <t>2.應納稅額</t>
    <phoneticPr fontId="1" type="noConversion"/>
  </si>
  <si>
    <t xml:space="preserve">  單位：件；％</t>
    <phoneticPr fontId="6" type="noConversion"/>
  </si>
  <si>
    <t xml:space="preserve">                    2.如為已核定案件，以核定數為準，如尚未核定，則以申報數為準；無應納稅額係指無課稅所得額。</t>
    <phoneticPr fontId="1" type="noConversion"/>
  </si>
  <si>
    <r>
      <rPr>
        <sz val="11"/>
        <rFont val="微軟正黑體"/>
        <family val="2"/>
        <charset val="136"/>
      </rPr>
      <t>第</t>
    </r>
    <r>
      <rPr>
        <sz val="11"/>
        <rFont val="Times New Roman"/>
        <family val="1"/>
      </rPr>
      <t>1</t>
    </r>
    <r>
      <rPr>
        <sz val="11"/>
        <rFont val="微軟正黑體"/>
        <family val="2"/>
        <charset val="136"/>
      </rPr>
      <t>季</t>
    </r>
    <phoneticPr fontId="6" type="noConversion"/>
  </si>
  <si>
    <r>
      <t>105</t>
    </r>
    <r>
      <rPr>
        <sz val="11"/>
        <rFont val="微軟正黑體"/>
        <family val="2"/>
        <charset val="136"/>
      </rPr>
      <t>年</t>
    </r>
    <phoneticPr fontId="6" type="noConversion"/>
  </si>
  <si>
    <r>
      <t>107</t>
    </r>
    <r>
      <rPr>
        <sz val="11"/>
        <rFont val="微軟正黑體"/>
        <family val="2"/>
        <charset val="136"/>
      </rPr>
      <t>年</t>
    </r>
    <phoneticPr fontId="6" type="noConversion"/>
  </si>
  <si>
    <r>
      <t>108</t>
    </r>
    <r>
      <rPr>
        <sz val="11"/>
        <rFont val="微軟正黑體"/>
        <family val="2"/>
        <charset val="136"/>
      </rPr>
      <t>年</t>
    </r>
    <phoneticPr fontId="6" type="noConversion"/>
  </si>
  <si>
    <r>
      <t>109</t>
    </r>
    <r>
      <rPr>
        <sz val="11"/>
        <rFont val="微軟正黑體"/>
        <family val="2"/>
        <charset val="136"/>
      </rPr>
      <t>年</t>
    </r>
    <phoneticPr fontId="6" type="noConversion"/>
  </si>
  <si>
    <r>
      <t>110</t>
    </r>
    <r>
      <rPr>
        <sz val="11"/>
        <rFont val="微軟正黑體"/>
        <family val="2"/>
        <charset val="136"/>
      </rPr>
      <t>年</t>
    </r>
    <phoneticPr fontId="6" type="noConversion"/>
  </si>
  <si>
    <r>
      <rPr>
        <sz val="11"/>
        <rFont val="微軟正黑體"/>
        <family val="2"/>
        <charset val="136"/>
      </rPr>
      <t>第</t>
    </r>
    <r>
      <rPr>
        <sz val="11"/>
        <rFont val="Times New Roman"/>
        <family val="1"/>
      </rPr>
      <t>2</t>
    </r>
    <r>
      <rPr>
        <sz val="11"/>
        <rFont val="微軟正黑體"/>
        <family val="2"/>
        <charset val="136"/>
      </rPr>
      <t>季</t>
    </r>
    <phoneticPr fontId="6" type="noConversion"/>
  </si>
  <si>
    <r>
      <rPr>
        <sz val="11"/>
        <rFont val="微軟正黑體"/>
        <family val="2"/>
        <charset val="136"/>
      </rPr>
      <t>第</t>
    </r>
    <r>
      <rPr>
        <sz val="11"/>
        <rFont val="Times New Roman"/>
        <family val="1"/>
      </rPr>
      <t>3</t>
    </r>
    <r>
      <rPr>
        <sz val="11"/>
        <rFont val="微軟正黑體"/>
        <family val="2"/>
        <charset val="136"/>
      </rPr>
      <t>季</t>
    </r>
    <phoneticPr fontId="6" type="noConversion"/>
  </si>
  <si>
    <r>
      <t>111</t>
    </r>
    <r>
      <rPr>
        <sz val="11"/>
        <rFont val="微軟正黑體"/>
        <family val="2"/>
        <charset val="136"/>
      </rPr>
      <t>年</t>
    </r>
    <phoneticPr fontId="6" type="noConversion"/>
  </si>
  <si>
    <r>
      <rPr>
        <sz val="11"/>
        <rFont val="微軟正黑體"/>
        <family val="2"/>
        <charset val="136"/>
      </rPr>
      <t>第</t>
    </r>
    <r>
      <rPr>
        <sz val="11"/>
        <rFont val="Times New Roman"/>
        <family val="1"/>
      </rPr>
      <t>4</t>
    </r>
    <r>
      <rPr>
        <sz val="11"/>
        <rFont val="微軟正黑體"/>
        <family val="2"/>
        <charset val="136"/>
      </rPr>
      <t>季</t>
    </r>
    <phoneticPr fontId="6" type="noConversion"/>
  </si>
  <si>
    <r>
      <t>112</t>
    </r>
    <r>
      <rPr>
        <sz val="11"/>
        <rFont val="微軟正黑體"/>
        <family val="2"/>
        <charset val="136"/>
      </rPr>
      <t>年</t>
    </r>
    <phoneticPr fontId="6" type="noConversion"/>
  </si>
  <si>
    <t>表3-21　個人房地合一課徵所得稅件數及應納稅額統計表(1/2)</t>
    <phoneticPr fontId="6" type="noConversion"/>
  </si>
  <si>
    <t>表3-21　個人房地合一課徵所得稅件數及應納稅額統計表(2/2)</t>
    <phoneticPr fontId="6" type="noConversion"/>
  </si>
  <si>
    <r>
      <t>113</t>
    </r>
    <r>
      <rPr>
        <sz val="11"/>
        <rFont val="微軟正黑體"/>
        <family val="2"/>
        <charset val="136"/>
      </rPr>
      <t>年</t>
    </r>
    <phoneticPr fontId="6" type="noConversion"/>
  </si>
  <si>
    <r>
      <t>114</t>
    </r>
    <r>
      <rPr>
        <sz val="11"/>
        <rFont val="微軟正黑體"/>
        <family val="2"/>
        <charset val="136"/>
      </rPr>
      <t>年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</si>
</sst>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\ ##0.0_-;\-#\ ##0.0_-;_-0.0_-;_-@_ "/>
    <numFmt numFmtId="178" formatCode="0.0%"/>
    <numFmt numFmtId="179" formatCode="#,###,###,##0"/>
    <numFmt numFmtId="180" formatCode="#,###,###,##0.00"/>
  </numFmts>
  <fonts count="30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4">
    <xf numFmtId="0" fontId="0" fillId="0" borderId="0"/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7" fontId="7" fillId="0" borderId="0" applyFill="0" applyBorder="0" applyProtection="0">
      <alignment horizontal="right" vertical="center"/>
    </xf>
    <xf numFmtId="0" fontId="5" fillId="0" borderId="0"/>
    <xf numFmtId="0" fontId="19" fillId="11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5" fillId="6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12" fillId="19" borderId="8" applyNumberFormat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39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6" fillId="0" borderId="0" xfId="20" applyFont="1" applyBorder="1" applyAlignment="1">
      <alignment horizontal="right"/>
    </xf>
    <xf numFmtId="0" fontId="26" fillId="0" borderId="0" xfId="20" applyFont="1" applyAlignment="1">
      <alignment horizontal="center"/>
    </xf>
    <xf numFmtId="0" fontId="3" fillId="0" borderId="12" xfId="20" applyFont="1" applyBorder="1" applyAlignment="1">
      <alignment horizontal="center" vertical="center" wrapText="1"/>
    </xf>
    <xf numFmtId="176" fontId="3" fillId="0" borderId="13" xfId="20" applyNumberFormat="1" applyFont="1" applyBorder="1" applyAlignment="1">
      <alignment horizontal="center"/>
    </xf>
    <xf numFmtId="176" fontId="3" fillId="0" borderId="11" xfId="20" applyNumberFormat="1" applyFont="1" applyBorder="1" applyAlignment="1">
      <alignment horizontal="center"/>
    </xf>
    <xf numFmtId="178" fontId="3" fillId="0" borderId="11" xfId="20" applyNumberFormat="1" applyFont="1" applyBorder="1" applyAlignment="1">
      <alignment horizontal="center"/>
    </xf>
    <xf numFmtId="0" fontId="27" fillId="0" borderId="0" xfId="20" applyFont="1" applyAlignment="1">
      <alignment horizontal="left"/>
    </xf>
    <xf numFmtId="0" fontId="27" fillId="0" borderId="0" xfId="20" applyFont="1" applyAlignment="1">
      <alignment horizontal="center"/>
    </xf>
    <xf numFmtId="179" fontId="8" fillId="0" borderId="14" xfId="20" applyNumberFormat="1" applyFont="1" applyBorder="1" applyAlignment="1">
      <alignment horizontal="right" vertical="center"/>
    </xf>
    <xf numFmtId="179" fontId="8" fillId="0" borderId="0" xfId="20" applyNumberFormat="1" applyFont="1" applyBorder="1" applyAlignment="1">
      <alignment horizontal="right" vertical="center"/>
    </xf>
    <xf numFmtId="3" fontId="8" fillId="0" borderId="0" xfId="20" applyNumberFormat="1" applyFont="1" applyBorder="1" applyAlignment="1">
      <alignment horizontal="right" vertical="center"/>
    </xf>
    <xf numFmtId="0" fontId="26" fillId="0" borderId="0" xfId="20" applyFont="1" applyBorder="1" applyAlignment="1">
      <alignment horizontal="center"/>
    </xf>
    <xf numFmtId="180" fontId="8" fillId="0" borderId="0" xfId="20" applyNumberFormat="1" applyFont="1" applyBorder="1" applyAlignment="1">
      <alignment horizontal="right" vertical="center"/>
    </xf>
    <xf numFmtId="176" fontId="28" fillId="0" borderId="15" xfId="0" applyNumberFormat="1" applyFont="1" applyFill="1" applyBorder="1" applyAlignment="1">
      <alignment horizontal="center" vertical="center" wrapText="1"/>
    </xf>
    <xf numFmtId="176" fontId="28" fillId="0" borderId="16" xfId="0" applyNumberFormat="1" applyFont="1" applyFill="1" applyBorder="1" applyAlignment="1">
      <alignment horizontal="center" vertical="center" wrapText="1"/>
    </xf>
    <xf numFmtId="0" fontId="8" fillId="0" borderId="0" xfId="20" applyFont="1" applyAlignment="1">
      <alignment horizontal="center" vertical="center"/>
    </xf>
    <xf numFmtId="0" fontId="8" fillId="0" borderId="0" xfId="20" applyFont="1" applyAlignment="1">
      <alignment horizontal="left" vertical="center" indent="1"/>
    </xf>
    <xf numFmtId="0" fontId="27" fillId="0" borderId="0" xfId="20" applyFont="1" applyAlignment="1">
      <alignment horizontal="left" vertical="center"/>
    </xf>
    <xf numFmtId="9" fontId="28" fillId="0" borderId="15" xfId="0" applyNumberFormat="1" applyFont="1" applyFill="1" applyBorder="1" applyAlignment="1">
      <alignment horizontal="center" vertical="center" wrapText="1"/>
    </xf>
    <xf numFmtId="9" fontId="28" fillId="0" borderId="16" xfId="0" applyNumberFormat="1" applyFont="1" applyFill="1" applyBorder="1" applyAlignment="1">
      <alignment horizontal="center" vertical="center" wrapText="1"/>
    </xf>
    <xf numFmtId="0" fontId="29" fillId="0" borderId="0" xfId="20" applyFont="1" applyAlignment="1">
      <alignment horizontal="center"/>
    </xf>
    <xf numFmtId="0" fontId="2" fillId="0" borderId="0" xfId="20" applyFont="1" applyAlignment="1">
      <alignment horizontal="center"/>
    </xf>
    <xf numFmtId="0" fontId="26" fillId="0" borderId="0" xfId="20" applyFont="1" applyAlignment="1">
      <alignment horizontal="center"/>
    </xf>
    <xf numFmtId="0" fontId="28" fillId="0" borderId="11" xfId="20" applyFont="1" applyBorder="1" applyAlignment="1">
      <alignment horizontal="center"/>
    </xf>
    <xf numFmtId="0" fontId="26" fillId="0" borderId="11" xfId="20" applyFont="1" applyBorder="1" applyAlignment="1">
      <alignment horizont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76" fontId="28" fillId="0" borderId="15" xfId="0" applyNumberFormat="1" applyFont="1" applyFill="1" applyBorder="1" applyAlignment="1">
      <alignment horizontal="center" vertical="center" wrapText="1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</xdr:row>
      <xdr:rowOff>114300</xdr:rowOff>
    </xdr:from>
    <xdr:to>
      <xdr:col>0</xdr:col>
      <xdr:colOff>840249</xdr:colOff>
      <xdr:row>4</xdr:row>
      <xdr:rowOff>320040</xdr:rowOff>
    </xdr:to>
    <xdr:sp macro="" textlink="">
      <xdr:nvSpPr>
        <xdr:cNvPr id="2" name="文字方塊 1"/>
        <xdr:cNvSpPr txBox="1"/>
      </xdr:nvSpPr>
      <xdr:spPr>
        <a:xfrm>
          <a:off x="22860" y="1196340"/>
          <a:ext cx="82800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TW" altLang="en-US" sz="1100"/>
            <a:t>年度別</a:t>
          </a:r>
        </a:p>
      </xdr:txBody>
    </xdr:sp>
    <xdr:clientData/>
  </xdr:twoCellAnchor>
  <xdr:twoCellAnchor>
    <xdr:from>
      <xdr:col>0</xdr:col>
      <xdr:colOff>541020</xdr:colOff>
      <xdr:row>3</xdr:row>
      <xdr:rowOff>53340</xdr:rowOff>
    </xdr:from>
    <xdr:to>
      <xdr:col>0</xdr:col>
      <xdr:colOff>1297020</xdr:colOff>
      <xdr:row>3</xdr:row>
      <xdr:rowOff>269340</xdr:rowOff>
    </xdr:to>
    <xdr:sp macro="" textlink="">
      <xdr:nvSpPr>
        <xdr:cNvPr id="3" name="文字方塊 2"/>
        <xdr:cNvSpPr txBox="1"/>
      </xdr:nvSpPr>
      <xdr:spPr>
        <a:xfrm>
          <a:off x="541020" y="762000"/>
          <a:ext cx="756000" cy="216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TW" altLang="en-US" sz="1100"/>
            <a:t>適用稅率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</xdr:row>
      <xdr:rowOff>114300</xdr:rowOff>
    </xdr:from>
    <xdr:to>
      <xdr:col>0</xdr:col>
      <xdr:colOff>840249</xdr:colOff>
      <xdr:row>4</xdr:row>
      <xdr:rowOff>320040</xdr:rowOff>
    </xdr:to>
    <xdr:sp macro="" textlink="">
      <xdr:nvSpPr>
        <xdr:cNvPr id="2" name="文字方塊 1"/>
        <xdr:cNvSpPr txBox="1"/>
      </xdr:nvSpPr>
      <xdr:spPr>
        <a:xfrm>
          <a:off x="22860" y="1196340"/>
          <a:ext cx="82800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TW" altLang="en-US" sz="1100"/>
            <a:t>年度別</a:t>
          </a:r>
        </a:p>
      </xdr:txBody>
    </xdr:sp>
    <xdr:clientData/>
  </xdr:twoCellAnchor>
  <xdr:twoCellAnchor>
    <xdr:from>
      <xdr:col>0</xdr:col>
      <xdr:colOff>518160</xdr:colOff>
      <xdr:row>3</xdr:row>
      <xdr:rowOff>38100</xdr:rowOff>
    </xdr:from>
    <xdr:to>
      <xdr:col>0</xdr:col>
      <xdr:colOff>1324019</xdr:colOff>
      <xdr:row>3</xdr:row>
      <xdr:rowOff>283800</xdr:rowOff>
    </xdr:to>
    <xdr:sp macro="" textlink="">
      <xdr:nvSpPr>
        <xdr:cNvPr id="3" name="文字方塊 2"/>
        <xdr:cNvSpPr txBox="1"/>
      </xdr:nvSpPr>
      <xdr:spPr>
        <a:xfrm>
          <a:off x="518160" y="746760"/>
          <a:ext cx="815340" cy="25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TW" altLang="en-US" sz="1100"/>
            <a:t>適用稅率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24"/>
  <sheetViews>
    <sheetView showGridLines="0" tabSelected="1" zoomScaleNormal="100" workbookViewId="0">
      <pane xSplit="1" ySplit="6" topLeftCell="E7" activePane="bottomRight" state="frozen"/>
      <selection activeCell="J26" sqref="J26"/>
      <selection pane="topRight" activeCell="J26" sqref="J26"/>
      <selection pane="bottomLeft" activeCell="J26" sqref="J26"/>
      <selection pane="bottomRight" activeCell="O19" sqref="O19"/>
    </sheetView>
  </sheetViews>
  <sheetFormatPr defaultRowHeight="16.5"/>
  <cols>
    <col min="1" max="1" width="17.875" style="2" customWidth="1"/>
    <col min="2" max="14" width="6.875" style="2" customWidth="1"/>
    <col min="15" max="15" width="6.875" style="1" customWidth="1"/>
    <col min="16" max="16384" width="9" style="1"/>
  </cols>
  <sheetData>
    <row r="1" spans="1:15" ht="22.5" customHeight="1">
      <c r="A1" s="31" t="s">
        <v>25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8" customHeight="1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95" customHeight="1">
      <c r="A3" s="12"/>
      <c r="B3" s="12"/>
      <c r="C3" s="34"/>
      <c r="D3" s="35"/>
      <c r="E3" s="35"/>
      <c r="F3" s="35"/>
      <c r="G3" s="35"/>
      <c r="H3" s="35"/>
      <c r="I3" s="35"/>
      <c r="J3" s="35"/>
      <c r="K3" s="35"/>
      <c r="L3" s="22"/>
      <c r="M3" s="22"/>
      <c r="N3" s="12"/>
      <c r="O3" s="11" t="s">
        <v>12</v>
      </c>
    </row>
    <row r="4" spans="1:15" s="9" customFormat="1" ht="29.45" customHeight="1">
      <c r="A4" s="36"/>
      <c r="B4" s="38" t="s">
        <v>2</v>
      </c>
      <c r="C4" s="38"/>
      <c r="D4" s="29">
        <v>0.45</v>
      </c>
      <c r="E4" s="29"/>
      <c r="F4" s="29">
        <v>0.35</v>
      </c>
      <c r="G4" s="29"/>
      <c r="H4" s="29">
        <v>0.2</v>
      </c>
      <c r="I4" s="29"/>
      <c r="J4" s="29">
        <v>0.15</v>
      </c>
      <c r="K4" s="29"/>
      <c r="L4" s="29">
        <v>0.1</v>
      </c>
      <c r="M4" s="30"/>
      <c r="N4" s="29" t="s">
        <v>7</v>
      </c>
      <c r="O4" s="30"/>
    </row>
    <row r="5" spans="1:15" s="9" customFormat="1" ht="30" customHeight="1">
      <c r="A5" s="37"/>
      <c r="B5" s="24" t="s">
        <v>4</v>
      </c>
      <c r="C5" s="24" t="s">
        <v>6</v>
      </c>
      <c r="D5" s="24" t="s">
        <v>4</v>
      </c>
      <c r="E5" s="24" t="s">
        <v>6</v>
      </c>
      <c r="F5" s="24" t="s">
        <v>4</v>
      </c>
      <c r="G5" s="24" t="s">
        <v>6</v>
      </c>
      <c r="H5" s="24" t="s">
        <v>4</v>
      </c>
      <c r="I5" s="24" t="s">
        <v>6</v>
      </c>
      <c r="J5" s="24" t="s">
        <v>4</v>
      </c>
      <c r="K5" s="24" t="s">
        <v>6</v>
      </c>
      <c r="L5" s="24" t="s">
        <v>4</v>
      </c>
      <c r="M5" s="24" t="s">
        <v>6</v>
      </c>
      <c r="N5" s="24" t="s">
        <v>4</v>
      </c>
      <c r="O5" s="25" t="s">
        <v>6</v>
      </c>
    </row>
    <row r="6" spans="1:15" s="6" customFormat="1" ht="3" customHeight="1">
      <c r="A6" s="5"/>
      <c r="B6" s="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s="7" customFormat="1" ht="27" hidden="1" customHeight="1">
      <c r="A7" s="27"/>
      <c r="B7" s="19"/>
      <c r="C7" s="23"/>
      <c r="D7" s="21"/>
      <c r="E7" s="23"/>
      <c r="F7" s="20"/>
      <c r="G7" s="23"/>
      <c r="H7" s="21"/>
      <c r="I7" s="23"/>
      <c r="J7" s="21"/>
      <c r="K7" s="23"/>
      <c r="L7" s="21"/>
      <c r="M7" s="23"/>
      <c r="N7" s="21"/>
      <c r="O7" s="23"/>
    </row>
    <row r="8" spans="1:15" s="7" customFormat="1" ht="30" customHeight="1">
      <c r="A8" s="27" t="s">
        <v>16</v>
      </c>
      <c r="B8" s="19">
        <v>32294</v>
      </c>
      <c r="C8" s="23">
        <v>99.999999999999986</v>
      </c>
      <c r="D8" s="21">
        <v>5098</v>
      </c>
      <c r="E8" s="23">
        <v>15.786214157428624</v>
      </c>
      <c r="F8" s="20">
        <v>3168</v>
      </c>
      <c r="G8" s="23">
        <v>9.8098718028116672</v>
      </c>
      <c r="H8" s="21">
        <v>5809</v>
      </c>
      <c r="I8" s="23">
        <v>17.987861522264197</v>
      </c>
      <c r="J8" s="21">
        <v>263</v>
      </c>
      <c r="K8" s="23">
        <v>0.81439276645816561</v>
      </c>
      <c r="L8" s="21">
        <v>33</v>
      </c>
      <c r="M8" s="23">
        <v>0.10218616461262155</v>
      </c>
      <c r="N8" s="21">
        <v>17923</v>
      </c>
      <c r="O8" s="23">
        <v>55.49947358642472</v>
      </c>
    </row>
    <row r="9" spans="1:15" s="7" customFormat="1" ht="30" customHeight="1">
      <c r="A9" s="27" t="s">
        <v>17</v>
      </c>
      <c r="B9" s="19">
        <v>51511</v>
      </c>
      <c r="C9" s="23">
        <v>100</v>
      </c>
      <c r="D9" s="21">
        <v>6323</v>
      </c>
      <c r="E9" s="23">
        <v>12.275048047989749</v>
      </c>
      <c r="F9" s="21">
        <v>3753</v>
      </c>
      <c r="G9" s="23">
        <v>7.2858224456912115</v>
      </c>
      <c r="H9" s="21">
        <v>16631</v>
      </c>
      <c r="I9" s="23">
        <v>32.286307778921007</v>
      </c>
      <c r="J9" s="21">
        <v>291</v>
      </c>
      <c r="K9" s="23">
        <v>0.56492787948205236</v>
      </c>
      <c r="L9" s="21">
        <v>18</v>
      </c>
      <c r="M9" s="23">
        <v>3.4943992545281591E-2</v>
      </c>
      <c r="N9" s="21">
        <v>24495</v>
      </c>
      <c r="O9" s="23">
        <v>47.552949855370699</v>
      </c>
    </row>
    <row r="10" spans="1:15" s="7" customFormat="1" ht="30" customHeight="1">
      <c r="A10" s="27" t="s">
        <v>18</v>
      </c>
      <c r="B10" s="19">
        <v>75392</v>
      </c>
      <c r="C10" s="23">
        <v>100</v>
      </c>
      <c r="D10" s="21">
        <v>8551</v>
      </c>
      <c r="E10" s="23">
        <v>11.342052207130731</v>
      </c>
      <c r="F10" s="21">
        <v>4774</v>
      </c>
      <c r="G10" s="23">
        <v>6.3322368421052628</v>
      </c>
      <c r="H10" s="21">
        <v>31066</v>
      </c>
      <c r="I10" s="23">
        <v>41.205963497453311</v>
      </c>
      <c r="J10" s="21">
        <v>351</v>
      </c>
      <c r="K10" s="23">
        <v>0.4655666383701188</v>
      </c>
      <c r="L10" s="21">
        <v>22</v>
      </c>
      <c r="M10" s="23">
        <v>2.9180814940577247E-2</v>
      </c>
      <c r="N10" s="21">
        <v>30628</v>
      </c>
      <c r="O10" s="23">
        <v>40.625</v>
      </c>
    </row>
    <row r="11" spans="1:15" s="7" customFormat="1" ht="30" customHeight="1">
      <c r="A11" s="27" t="s">
        <v>19</v>
      </c>
      <c r="B11" s="19">
        <v>103849</v>
      </c>
      <c r="C11" s="23">
        <v>100</v>
      </c>
      <c r="D11" s="21">
        <v>21110</v>
      </c>
      <c r="E11" s="23">
        <v>20.327591021579408</v>
      </c>
      <c r="F11" s="21">
        <v>14773</v>
      </c>
      <c r="G11" s="23">
        <v>14.225461968820113</v>
      </c>
      <c r="H11" s="21">
        <v>35698</v>
      </c>
      <c r="I11" s="23">
        <v>34.374909724696437</v>
      </c>
      <c r="J11" s="21">
        <v>671</v>
      </c>
      <c r="K11" s="23">
        <v>0.64613043938795744</v>
      </c>
      <c r="L11" s="21">
        <v>14</v>
      </c>
      <c r="M11" s="23">
        <v>1.3481111999152617E-2</v>
      </c>
      <c r="N11" s="21">
        <v>31583</v>
      </c>
      <c r="O11" s="23">
        <v>30.412425733516933</v>
      </c>
    </row>
    <row r="12" spans="1:15" s="7" customFormat="1" ht="30" customHeight="1">
      <c r="A12" s="27" t="s">
        <v>22</v>
      </c>
      <c r="B12" s="19">
        <v>115023</v>
      </c>
      <c r="C12" s="23">
        <v>100</v>
      </c>
      <c r="D12" s="21">
        <v>29283</v>
      </c>
      <c r="E12" s="23">
        <v>25.458386583552855</v>
      </c>
      <c r="F12" s="21">
        <v>22866</v>
      </c>
      <c r="G12" s="23">
        <v>19.879502360397485</v>
      </c>
      <c r="H12" s="21">
        <v>33957</v>
      </c>
      <c r="I12" s="23">
        <v>29.521921702615998</v>
      </c>
      <c r="J12" s="21">
        <v>859</v>
      </c>
      <c r="K12" s="23">
        <v>0.74680716030706906</v>
      </c>
      <c r="L12" s="21">
        <v>476</v>
      </c>
      <c r="M12" s="23">
        <v>0.41383027742277634</v>
      </c>
      <c r="N12" s="21">
        <v>27582</v>
      </c>
      <c r="O12" s="23">
        <v>23.979551915703816</v>
      </c>
    </row>
    <row r="13" spans="1:15" s="7" customFormat="1" ht="30" customHeight="1">
      <c r="A13" s="27" t="s">
        <v>24</v>
      </c>
      <c r="B13" s="19">
        <v>116943</v>
      </c>
      <c r="C13" s="23">
        <v>100</v>
      </c>
      <c r="D13" s="21">
        <v>23130</v>
      </c>
      <c r="E13" s="23">
        <v>19.778866627331265</v>
      </c>
      <c r="F13" s="21">
        <v>23311</v>
      </c>
      <c r="G13" s="23">
        <v>19.933642885850372</v>
      </c>
      <c r="H13" s="21">
        <v>38743</v>
      </c>
      <c r="I13" s="23">
        <v>33.12981538014246</v>
      </c>
      <c r="J13" s="21">
        <v>1803</v>
      </c>
      <c r="K13" s="23">
        <v>1.5417767630384034</v>
      </c>
      <c r="L13" s="21">
        <v>1429</v>
      </c>
      <c r="M13" s="23">
        <v>1.2219628365956063</v>
      </c>
      <c r="N13" s="21">
        <v>28527</v>
      </c>
      <c r="O13" s="23">
        <v>24.393935507041892</v>
      </c>
    </row>
    <row r="14" spans="1:15" s="7" customFormat="1" ht="30" customHeight="1">
      <c r="A14" s="27" t="s">
        <v>27</v>
      </c>
      <c r="B14" s="19">
        <v>138035</v>
      </c>
      <c r="C14" s="23">
        <v>100</v>
      </c>
      <c r="D14" s="21">
        <v>24956</v>
      </c>
      <c r="E14" s="23">
        <v>18.079472597529612</v>
      </c>
      <c r="F14" s="21">
        <v>28140</v>
      </c>
      <c r="G14" s="23">
        <v>20.386133951534031</v>
      </c>
      <c r="H14" s="21">
        <v>49840</v>
      </c>
      <c r="I14" s="23">
        <v>36.106784511174702</v>
      </c>
      <c r="J14" s="21">
        <v>2905</v>
      </c>
      <c r="K14" s="23">
        <v>2.1045387039518961</v>
      </c>
      <c r="L14" s="21">
        <v>3428</v>
      </c>
      <c r="M14" s="23">
        <v>2.4834281160575218</v>
      </c>
      <c r="N14" s="21">
        <v>28766</v>
      </c>
      <c r="O14" s="23">
        <v>20.839642119752234</v>
      </c>
    </row>
    <row r="15" spans="1:15" s="7" customFormat="1" ht="30" customHeight="1">
      <c r="A15" s="26" t="s">
        <v>23</v>
      </c>
      <c r="B15" s="19">
        <v>28333</v>
      </c>
      <c r="C15" s="23">
        <v>100</v>
      </c>
      <c r="D15" s="21">
        <v>4396</v>
      </c>
      <c r="E15" s="23">
        <v>15.515476652666502</v>
      </c>
      <c r="F15" s="21">
        <v>5049</v>
      </c>
      <c r="G15" s="23">
        <v>17.820209649525289</v>
      </c>
      <c r="H15" s="21">
        <v>11482</v>
      </c>
      <c r="I15" s="23">
        <v>40.525182649207636</v>
      </c>
      <c r="J15" s="21">
        <v>753</v>
      </c>
      <c r="K15" s="23">
        <v>2.6576783256273604</v>
      </c>
      <c r="L15" s="21">
        <v>714</v>
      </c>
      <c r="M15" s="23">
        <v>2.5200296474076165</v>
      </c>
      <c r="N15" s="21">
        <v>5939</v>
      </c>
      <c r="O15" s="23">
        <v>20.961423075565595</v>
      </c>
    </row>
    <row r="16" spans="1:15" s="7" customFormat="1" ht="30" customHeight="1">
      <c r="A16" s="27" t="s">
        <v>28</v>
      </c>
      <c r="B16" s="19">
        <v>76261</v>
      </c>
      <c r="C16" s="23">
        <v>100</v>
      </c>
      <c r="D16" s="21">
        <v>9615</v>
      </c>
      <c r="E16" s="23">
        <v>12.608017204075479</v>
      </c>
      <c r="F16" s="21">
        <v>12451</v>
      </c>
      <c r="G16" s="23">
        <v>16.326824982625457</v>
      </c>
      <c r="H16" s="21">
        <v>32228</v>
      </c>
      <c r="I16" s="23">
        <v>42.260132964424805</v>
      </c>
      <c r="J16" s="21">
        <v>1599</v>
      </c>
      <c r="K16" s="23">
        <v>2.0967466988368892</v>
      </c>
      <c r="L16" s="21">
        <v>2469</v>
      </c>
      <c r="M16" s="23">
        <v>3.2375657282228141</v>
      </c>
      <c r="N16" s="21">
        <v>17899</v>
      </c>
      <c r="O16" s="23">
        <v>23.470712421814557</v>
      </c>
    </row>
    <row r="17" spans="1:15" s="7" customFormat="1" ht="30" customHeight="1">
      <c r="A17" s="26" t="s">
        <v>14</v>
      </c>
      <c r="B17" s="19">
        <v>25170</v>
      </c>
      <c r="C17" s="23">
        <v>100</v>
      </c>
      <c r="D17" s="21">
        <v>3453</v>
      </c>
      <c r="E17" s="23">
        <v>13.718712753277712</v>
      </c>
      <c r="F17" s="21">
        <v>4221</v>
      </c>
      <c r="G17" s="23">
        <v>16.769964243146603</v>
      </c>
      <c r="H17" s="21">
        <v>10597</v>
      </c>
      <c r="I17" s="23">
        <v>42.101708382995625</v>
      </c>
      <c r="J17" s="21">
        <v>557</v>
      </c>
      <c r="K17" s="23">
        <v>2.2129519268970999</v>
      </c>
      <c r="L17" s="21">
        <v>714</v>
      </c>
      <c r="M17" s="23">
        <v>2.8367103694874851</v>
      </c>
      <c r="N17" s="21">
        <v>5628</v>
      </c>
      <c r="O17" s="23">
        <v>22.359952324195469</v>
      </c>
    </row>
    <row r="18" spans="1:15" s="7" customFormat="1" ht="30" customHeight="1">
      <c r="A18" s="26" t="s">
        <v>20</v>
      </c>
      <c r="B18" s="19">
        <v>26456</v>
      </c>
      <c r="C18" s="23">
        <v>100</v>
      </c>
      <c r="D18" s="21">
        <v>3399</v>
      </c>
      <c r="E18" s="23">
        <v>12.847747202902934</v>
      </c>
      <c r="F18" s="21">
        <v>4382</v>
      </c>
      <c r="G18" s="23">
        <v>16.563350468702751</v>
      </c>
      <c r="H18" s="21">
        <v>10985</v>
      </c>
      <c r="I18" s="23">
        <v>41.521771998790449</v>
      </c>
      <c r="J18" s="21">
        <v>544</v>
      </c>
      <c r="K18" s="23">
        <v>2.0562443302086484</v>
      </c>
      <c r="L18" s="21">
        <v>859</v>
      </c>
      <c r="M18" s="23">
        <v>3.2469005140610823</v>
      </c>
      <c r="N18" s="21">
        <v>6287</v>
      </c>
      <c r="O18" s="23">
        <v>23.763985485334143</v>
      </c>
    </row>
    <row r="19" spans="1:15" s="7" customFormat="1" ht="30" customHeight="1">
      <c r="A19" s="26" t="s">
        <v>21</v>
      </c>
      <c r="B19" s="19">
        <v>24635</v>
      </c>
      <c r="C19" s="23">
        <v>100</v>
      </c>
      <c r="D19" s="21">
        <v>2763</v>
      </c>
      <c r="E19" s="23">
        <v>11.215749949259184</v>
      </c>
      <c r="F19" s="21">
        <v>3848</v>
      </c>
      <c r="G19" s="23">
        <v>15.620052770448547</v>
      </c>
      <c r="H19" s="21">
        <v>10646</v>
      </c>
      <c r="I19" s="23">
        <v>43.214938096204584</v>
      </c>
      <c r="J19" s="21">
        <v>498</v>
      </c>
      <c r="K19" s="23">
        <v>2.0215141059468236</v>
      </c>
      <c r="L19" s="21">
        <v>896</v>
      </c>
      <c r="M19" s="23">
        <v>3.6371016845950885</v>
      </c>
      <c r="N19" s="21">
        <v>5984</v>
      </c>
      <c r="O19" s="23">
        <v>24.290643393545768</v>
      </c>
    </row>
    <row r="20" spans="1:15" s="8" customFormat="1" ht="3" customHeight="1">
      <c r="A20" s="10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</row>
    <row r="21" spans="1:15" s="4" customFormat="1" ht="14.1" customHeight="1">
      <c r="A21" s="28" t="s">
        <v>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s="4" customFormat="1" ht="14.1" customHeight="1">
      <c r="A22" s="28" t="s">
        <v>10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s="4" customFormat="1" ht="14.1" customHeight="1">
      <c r="A23" s="28" t="s">
        <v>13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s="2" customFormat="1" hidden="1">
      <c r="A24" s="17" t="s">
        <v>1</v>
      </c>
      <c r="B24" s="18" t="s">
        <v>0</v>
      </c>
      <c r="O24" s="1"/>
    </row>
  </sheetData>
  <mergeCells count="14">
    <mergeCell ref="A23:O23"/>
    <mergeCell ref="J4:K4"/>
    <mergeCell ref="N4:O4"/>
    <mergeCell ref="A21:O21"/>
    <mergeCell ref="A1:O1"/>
    <mergeCell ref="A2:O2"/>
    <mergeCell ref="C3:K3"/>
    <mergeCell ref="A4:A5"/>
    <mergeCell ref="B4:C4"/>
    <mergeCell ref="D4:E4"/>
    <mergeCell ref="F4:G4"/>
    <mergeCell ref="H4:I4"/>
    <mergeCell ref="L4:M4"/>
    <mergeCell ref="A22:O22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24"/>
  <sheetViews>
    <sheetView showGridLines="0" zoomScaleNormal="100" workbookViewId="0">
      <pane xSplit="3" ySplit="6" topLeftCell="D7" activePane="bottomRight" state="frozen"/>
      <selection activeCell="A19" sqref="A19:O19"/>
      <selection pane="topRight" activeCell="A19" sqref="A19:O19"/>
      <selection pane="bottomLeft" activeCell="A19" sqref="A19:O19"/>
      <selection pane="bottomRight" activeCell="M19" sqref="M19"/>
    </sheetView>
  </sheetViews>
  <sheetFormatPr defaultRowHeight="16.5"/>
  <cols>
    <col min="1" max="1" width="17.875" style="2" customWidth="1"/>
    <col min="2" max="2" width="8.5" style="2" customWidth="1"/>
    <col min="3" max="3" width="6.875" style="2" customWidth="1"/>
    <col min="4" max="4" width="8.5" style="2" customWidth="1"/>
    <col min="5" max="5" width="6.875" style="2" customWidth="1"/>
    <col min="6" max="6" width="8.5" style="2" customWidth="1"/>
    <col min="7" max="7" width="6.875" style="2" customWidth="1"/>
    <col min="8" max="8" width="8.5" style="2" customWidth="1"/>
    <col min="9" max="9" width="6.875" style="2" customWidth="1"/>
    <col min="10" max="10" width="8.5" style="2" customWidth="1"/>
    <col min="11" max="11" width="6.875" style="2" customWidth="1"/>
    <col min="12" max="12" width="8.5" style="2" customWidth="1"/>
    <col min="13" max="13" width="6.875" style="2" customWidth="1"/>
    <col min="14" max="16384" width="9" style="1"/>
  </cols>
  <sheetData>
    <row r="1" spans="1:13" ht="22.5" customHeight="1">
      <c r="A1" s="31" t="s">
        <v>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8" customHeight="1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5.95" customHeight="1">
      <c r="A3" s="12"/>
      <c r="B3" s="12"/>
      <c r="C3" s="34"/>
      <c r="D3" s="35"/>
      <c r="E3" s="35"/>
      <c r="F3" s="35"/>
      <c r="G3" s="35"/>
      <c r="H3" s="35"/>
      <c r="I3" s="35"/>
      <c r="J3" s="35"/>
      <c r="K3" s="35"/>
      <c r="L3" s="22"/>
      <c r="M3" s="11" t="s">
        <v>3</v>
      </c>
    </row>
    <row r="4" spans="1:13" s="9" customFormat="1" ht="29.45" customHeight="1">
      <c r="A4" s="36"/>
      <c r="B4" s="38" t="s">
        <v>2</v>
      </c>
      <c r="C4" s="38"/>
      <c r="D4" s="29">
        <v>0.45</v>
      </c>
      <c r="E4" s="29"/>
      <c r="F4" s="29">
        <v>0.35</v>
      </c>
      <c r="G4" s="29"/>
      <c r="H4" s="29">
        <v>0.2</v>
      </c>
      <c r="I4" s="29"/>
      <c r="J4" s="29">
        <v>0.15</v>
      </c>
      <c r="K4" s="29"/>
      <c r="L4" s="29">
        <v>0.1</v>
      </c>
      <c r="M4" s="30"/>
    </row>
    <row r="5" spans="1:13" s="9" customFormat="1" ht="30" customHeight="1">
      <c r="A5" s="37"/>
      <c r="B5" s="24" t="s">
        <v>5</v>
      </c>
      <c r="C5" s="24" t="s">
        <v>6</v>
      </c>
      <c r="D5" s="24" t="s">
        <v>5</v>
      </c>
      <c r="E5" s="24" t="s">
        <v>6</v>
      </c>
      <c r="F5" s="24" t="s">
        <v>5</v>
      </c>
      <c r="G5" s="24" t="s">
        <v>6</v>
      </c>
      <c r="H5" s="24" t="s">
        <v>5</v>
      </c>
      <c r="I5" s="24" t="s">
        <v>6</v>
      </c>
      <c r="J5" s="24" t="s">
        <v>5</v>
      </c>
      <c r="K5" s="24" t="s">
        <v>6</v>
      </c>
      <c r="L5" s="24" t="s">
        <v>5</v>
      </c>
      <c r="M5" s="25" t="s">
        <v>6</v>
      </c>
    </row>
    <row r="6" spans="1:13" s="6" customFormat="1" ht="3" customHeight="1">
      <c r="A6" s="5"/>
      <c r="B6" s="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s="7" customFormat="1" ht="27" hidden="1" customHeight="1">
      <c r="A7" s="27" t="s">
        <v>15</v>
      </c>
      <c r="B7" s="19">
        <f t="shared" ref="B7:C7" si="0">D7+F7+H7+J7+L7</f>
        <v>1271.255678</v>
      </c>
      <c r="C7" s="23">
        <f t="shared" si="0"/>
        <v>100</v>
      </c>
      <c r="D7" s="21">
        <v>520.36381299999994</v>
      </c>
      <c r="E7" s="23">
        <f>D7/$B$7*100</f>
        <v>40.933057134396527</v>
      </c>
      <c r="F7" s="20">
        <v>428.46233200000006</v>
      </c>
      <c r="G7" s="23">
        <f>F7/$B$7*100</f>
        <v>33.70386771243983</v>
      </c>
      <c r="H7" s="21">
        <v>302.82075599999996</v>
      </c>
      <c r="I7" s="23">
        <f>H7/$B$7*100</f>
        <v>23.82060204257353</v>
      </c>
      <c r="J7" s="21">
        <v>15.454229</v>
      </c>
      <c r="K7" s="23">
        <f>J7/$B$7*100</f>
        <v>1.2156664680006253</v>
      </c>
      <c r="L7" s="21">
        <v>4.1545479999999992</v>
      </c>
      <c r="M7" s="23">
        <f>L7/$B$7*100</f>
        <v>0.32680664258948544</v>
      </c>
    </row>
    <row r="8" spans="1:13" s="7" customFormat="1" ht="30" customHeight="1">
      <c r="A8" s="27" t="s">
        <v>16</v>
      </c>
      <c r="B8" s="19">
        <v>3227.8384839999999</v>
      </c>
      <c r="C8" s="23">
        <v>100.00000000000001</v>
      </c>
      <c r="D8" s="21">
        <v>717.46166399999993</v>
      </c>
      <c r="E8" s="23">
        <v>22.227309933764332</v>
      </c>
      <c r="F8" s="20">
        <v>813.18306799999982</v>
      </c>
      <c r="G8" s="23">
        <v>25.192805403084716</v>
      </c>
      <c r="H8" s="21">
        <v>1632.4969510000003</v>
      </c>
      <c r="I8" s="23">
        <v>50.575546425017478</v>
      </c>
      <c r="J8" s="21">
        <v>49.221689999999995</v>
      </c>
      <c r="K8" s="23">
        <v>1.5249118022474137</v>
      </c>
      <c r="L8" s="21">
        <v>15.475111</v>
      </c>
      <c r="M8" s="23">
        <v>0.47942643588606526</v>
      </c>
    </row>
    <row r="9" spans="1:13" s="7" customFormat="1" ht="30" customHeight="1">
      <c r="A9" s="27" t="s">
        <v>17</v>
      </c>
      <c r="B9" s="19">
        <v>6797.81</v>
      </c>
      <c r="C9" s="23">
        <v>100</v>
      </c>
      <c r="D9" s="21">
        <v>824.38699999999994</v>
      </c>
      <c r="E9" s="23">
        <v>12.127243921204036</v>
      </c>
      <c r="F9" s="21">
        <v>802.71100000000001</v>
      </c>
      <c r="G9" s="23">
        <v>11.808376521261994</v>
      </c>
      <c r="H9" s="21">
        <v>5094.299</v>
      </c>
      <c r="I9" s="23">
        <v>74.940296948576091</v>
      </c>
      <c r="J9" s="21">
        <v>70.236000000000004</v>
      </c>
      <c r="K9" s="23">
        <v>1.0332151089836286</v>
      </c>
      <c r="L9" s="21">
        <v>6.1769999999999996</v>
      </c>
      <c r="M9" s="23">
        <v>9.0867499974256416E-2</v>
      </c>
    </row>
    <row r="10" spans="1:13" s="7" customFormat="1" ht="30" customHeight="1">
      <c r="A10" s="27" t="s">
        <v>18</v>
      </c>
      <c r="B10" s="19">
        <v>13144.8</v>
      </c>
      <c r="C10" s="23">
        <v>100</v>
      </c>
      <c r="D10" s="21">
        <v>1108.4059999999999</v>
      </c>
      <c r="E10" s="23">
        <v>8.4322774024709393</v>
      </c>
      <c r="F10" s="21">
        <v>997.82100000000003</v>
      </c>
      <c r="G10" s="23">
        <v>7.5909941573854303</v>
      </c>
      <c r="H10" s="21">
        <v>10944.07</v>
      </c>
      <c r="I10" s="23">
        <v>83.257790152760023</v>
      </c>
      <c r="J10" s="21">
        <v>86.144000000000005</v>
      </c>
      <c r="K10" s="23">
        <v>0.65534660093725283</v>
      </c>
      <c r="L10" s="21">
        <v>8.359</v>
      </c>
      <c r="M10" s="23">
        <v>6.3591686446351409E-2</v>
      </c>
    </row>
    <row r="11" spans="1:13" s="7" customFormat="1" ht="30" customHeight="1">
      <c r="A11" s="27" t="s">
        <v>19</v>
      </c>
      <c r="B11" s="19">
        <v>28404.953549000005</v>
      </c>
      <c r="C11" s="23">
        <v>100</v>
      </c>
      <c r="D11" s="21">
        <v>5393.8492370000004</v>
      </c>
      <c r="E11" s="23">
        <v>18.989114795401207</v>
      </c>
      <c r="F11" s="21">
        <v>6833.8585070000008</v>
      </c>
      <c r="G11" s="23">
        <v>24.05868573314596</v>
      </c>
      <c r="H11" s="21">
        <v>15914.765870000001</v>
      </c>
      <c r="I11" s="23">
        <v>56.028135524130363</v>
      </c>
      <c r="J11" s="21">
        <v>255.09654999999998</v>
      </c>
      <c r="K11" s="23">
        <v>0.89807064658615021</v>
      </c>
      <c r="L11" s="21">
        <v>7.3833850000000005</v>
      </c>
      <c r="M11" s="23">
        <v>2.5993300736307425E-2</v>
      </c>
    </row>
    <row r="12" spans="1:13" s="7" customFormat="1" ht="30" customHeight="1">
      <c r="A12" s="27" t="s">
        <v>22</v>
      </c>
      <c r="B12" s="19">
        <v>45733.936994999996</v>
      </c>
      <c r="C12" s="23">
        <v>100</v>
      </c>
      <c r="D12" s="21">
        <v>11233.235878999998</v>
      </c>
      <c r="E12" s="23">
        <v>24.562144912711332</v>
      </c>
      <c r="F12" s="21">
        <v>14570.279453000003</v>
      </c>
      <c r="G12" s="23">
        <v>31.858791108652955</v>
      </c>
      <c r="H12" s="21">
        <v>19468.745113999998</v>
      </c>
      <c r="I12" s="23">
        <v>42.569580476153796</v>
      </c>
      <c r="J12" s="21">
        <v>318.5722540000001</v>
      </c>
      <c r="K12" s="23">
        <v>0.69657736668248993</v>
      </c>
      <c r="L12" s="21">
        <v>143.10429499999998</v>
      </c>
      <c r="M12" s="23">
        <v>0.312906135799429</v>
      </c>
    </row>
    <row r="13" spans="1:13" s="7" customFormat="1" ht="30" customHeight="1">
      <c r="A13" s="27" t="s">
        <v>24</v>
      </c>
      <c r="B13" s="19">
        <v>50628.649508999995</v>
      </c>
      <c r="C13" s="23">
        <v>100</v>
      </c>
      <c r="D13" s="21">
        <v>9792.5238390000013</v>
      </c>
      <c r="E13" s="23">
        <v>19.341862629101403</v>
      </c>
      <c r="F13" s="21">
        <v>15874.335915</v>
      </c>
      <c r="G13" s="23">
        <v>31.354452605294359</v>
      </c>
      <c r="H13" s="21">
        <v>23984.437901000005</v>
      </c>
      <c r="I13" s="23">
        <v>47.373252365217475</v>
      </c>
      <c r="J13" s="21">
        <v>607.66234400000008</v>
      </c>
      <c r="K13" s="23">
        <v>1.2002341557461038</v>
      </c>
      <c r="L13" s="21">
        <v>369.68951000000004</v>
      </c>
      <c r="M13" s="23">
        <v>0.73019824464067973</v>
      </c>
    </row>
    <row r="14" spans="1:13" s="7" customFormat="1" ht="30" customHeight="1">
      <c r="A14" s="27" t="s">
        <v>27</v>
      </c>
      <c r="B14" s="19">
        <v>84214.808441000001</v>
      </c>
      <c r="C14" s="23">
        <v>100</v>
      </c>
      <c r="D14" s="21">
        <v>14816.381085999999</v>
      </c>
      <c r="E14" s="23">
        <v>17.593557903038157</v>
      </c>
      <c r="F14" s="21">
        <v>23716.461006999998</v>
      </c>
      <c r="G14" s="23">
        <v>28.161865408285646</v>
      </c>
      <c r="H14" s="21">
        <v>43188.806288</v>
      </c>
      <c r="I14" s="23">
        <v>51.284099658384449</v>
      </c>
      <c r="J14" s="21">
        <v>1383.1655740000001</v>
      </c>
      <c r="K14" s="23">
        <v>1.6424256013941196</v>
      </c>
      <c r="L14" s="21">
        <v>1109.9944860000001</v>
      </c>
      <c r="M14" s="23">
        <v>1.3180514288976273</v>
      </c>
    </row>
    <row r="15" spans="1:13" s="7" customFormat="1" ht="30" customHeight="1">
      <c r="A15" s="26" t="s">
        <v>23</v>
      </c>
      <c r="B15" s="19">
        <v>19782.619489999997</v>
      </c>
      <c r="C15" s="23">
        <v>100</v>
      </c>
      <c r="D15" s="21">
        <v>2597.1257539999997</v>
      </c>
      <c r="E15" s="23">
        <v>13.128320823806131</v>
      </c>
      <c r="F15" s="21">
        <v>4176.0482599999996</v>
      </c>
      <c r="G15" s="23">
        <v>21.109682982635178</v>
      </c>
      <c r="H15" s="21">
        <v>12085.874727</v>
      </c>
      <c r="I15" s="23">
        <v>61.093399350421421</v>
      </c>
      <c r="J15" s="21">
        <v>657.88864299999989</v>
      </c>
      <c r="K15" s="23">
        <v>3.3255891280351362</v>
      </c>
      <c r="L15" s="21">
        <v>265.68210600000003</v>
      </c>
      <c r="M15" s="23">
        <v>1.3430077151021422</v>
      </c>
    </row>
    <row r="16" spans="1:13" s="7" customFormat="1" ht="30" customHeight="1">
      <c r="A16" s="27" t="s">
        <v>28</v>
      </c>
      <c r="B16" s="19">
        <v>47664.937987000005</v>
      </c>
      <c r="C16" s="23">
        <v>100</v>
      </c>
      <c r="D16" s="21">
        <v>5730.6317280000003</v>
      </c>
      <c r="E16" s="23">
        <v>12.022740341260816</v>
      </c>
      <c r="F16" s="21">
        <v>10410.434098</v>
      </c>
      <c r="G16" s="23">
        <v>21.840863615178332</v>
      </c>
      <c r="H16" s="21">
        <v>30022.168486000002</v>
      </c>
      <c r="I16" s="23">
        <v>62.985854495789248</v>
      </c>
      <c r="J16" s="21">
        <v>676.20208200000002</v>
      </c>
      <c r="K16" s="23">
        <v>1.4186572154660633</v>
      </c>
      <c r="L16" s="21">
        <v>825.50159300000007</v>
      </c>
      <c r="M16" s="23">
        <v>1.7318843323055306</v>
      </c>
    </row>
    <row r="17" spans="1:13" s="7" customFormat="1" ht="30" customHeight="1">
      <c r="A17" s="26" t="s">
        <v>14</v>
      </c>
      <c r="B17" s="19">
        <v>14553.982923</v>
      </c>
      <c r="C17" s="23">
        <v>100</v>
      </c>
      <c r="D17" s="21">
        <v>1964.5418120000002</v>
      </c>
      <c r="E17" s="23">
        <v>13.498310547660383</v>
      </c>
      <c r="F17" s="21">
        <v>3705.506993</v>
      </c>
      <c r="G17" s="23">
        <v>25.460432464463732</v>
      </c>
      <c r="H17" s="21">
        <v>8471.3095690000009</v>
      </c>
      <c r="I17" s="23">
        <v>58.206125524667144</v>
      </c>
      <c r="J17" s="21">
        <v>161.26735300000001</v>
      </c>
      <c r="K17" s="23">
        <v>1.1080633655626009</v>
      </c>
      <c r="L17" s="21">
        <v>251.35719599999999</v>
      </c>
      <c r="M17" s="23">
        <v>1.7270680976461388</v>
      </c>
    </row>
    <row r="18" spans="1:13" s="7" customFormat="1" ht="30" customHeight="1">
      <c r="A18" s="26" t="s">
        <v>20</v>
      </c>
      <c r="B18" s="19">
        <v>17255.693139999999</v>
      </c>
      <c r="C18" s="23">
        <v>100</v>
      </c>
      <c r="D18" s="21">
        <v>2323.0144949999999</v>
      </c>
      <c r="E18" s="23">
        <v>13.462307634661613</v>
      </c>
      <c r="F18" s="21">
        <v>3810.4198080000001</v>
      </c>
      <c r="G18" s="23">
        <v>22.082102278274522</v>
      </c>
      <c r="H18" s="21">
        <v>10520.171166999999</v>
      </c>
      <c r="I18" s="23">
        <v>60.966378352043407</v>
      </c>
      <c r="J18" s="21">
        <v>327.08293400000002</v>
      </c>
      <c r="K18" s="23">
        <v>1.8955073629687877</v>
      </c>
      <c r="L18" s="21">
        <v>275.00473599999998</v>
      </c>
      <c r="M18" s="23">
        <v>1.5937043720516693</v>
      </c>
    </row>
    <row r="19" spans="1:13" s="7" customFormat="1" ht="30" customHeight="1">
      <c r="A19" s="26" t="s">
        <v>21</v>
      </c>
      <c r="B19" s="19">
        <v>15855.261924</v>
      </c>
      <c r="C19" s="23">
        <v>100</v>
      </c>
      <c r="D19" s="21">
        <v>1443.075421</v>
      </c>
      <c r="E19" s="23">
        <v>9.101555230794558</v>
      </c>
      <c r="F19" s="21">
        <v>2894.5072969999997</v>
      </c>
      <c r="G19" s="23">
        <v>18.255815078138848</v>
      </c>
      <c r="H19" s="21">
        <v>11030.687749999999</v>
      </c>
      <c r="I19" s="23">
        <v>69.571148069795825</v>
      </c>
      <c r="J19" s="21">
        <v>187.85179500000001</v>
      </c>
      <c r="K19" s="23">
        <v>1.1847914963527031</v>
      </c>
      <c r="L19" s="21">
        <v>299.13966100000005</v>
      </c>
      <c r="M19" s="23">
        <v>1.8866901249180525</v>
      </c>
    </row>
    <row r="20" spans="1:13" s="8" customFormat="1" ht="3" customHeight="1">
      <c r="A20" s="10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4" customFormat="1" ht="14.1" customHeight="1">
      <c r="A21" s="28" t="s">
        <v>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s="4" customFormat="1" ht="14.1" customHeight="1">
      <c r="A22" s="28" t="s">
        <v>10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s="4" customFormat="1" ht="14.1" customHeight="1">
      <c r="A23" s="28" t="s">
        <v>13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s="2" customFormat="1" hidden="1">
      <c r="A24" s="17" t="s">
        <v>1</v>
      </c>
      <c r="B24" s="18" t="s">
        <v>0</v>
      </c>
    </row>
  </sheetData>
  <mergeCells count="13">
    <mergeCell ref="A21:M21"/>
    <mergeCell ref="A22:M22"/>
    <mergeCell ref="A23:M23"/>
    <mergeCell ref="A1:M1"/>
    <mergeCell ref="A2:M2"/>
    <mergeCell ref="C3:K3"/>
    <mergeCell ref="A4:A5"/>
    <mergeCell ref="B4:C4"/>
    <mergeCell ref="D4:E4"/>
    <mergeCell ref="F4:G4"/>
    <mergeCell ref="H4:I4"/>
    <mergeCell ref="J4:K4"/>
    <mergeCell ref="L4:M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表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2024-01-25T09:06:49Z</cp:lastPrinted>
  <dcterms:created xsi:type="dcterms:W3CDTF">2002-04-18T02:50:59Z</dcterms:created>
  <dcterms:modified xsi:type="dcterms:W3CDTF">2025-12-03T07:43:58Z</dcterms:modified>
</cp:coreProperties>
</file>