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<sst xmlns="http://schemas.openxmlformats.org/spreadsheetml/2006/main" count="45" uniqueCount="44">
  <si>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</si>
  <si>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</si>
  <si>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</si>
  <si>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</si>
  <si>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</si>
  <si>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</si>
  <si>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</si>
  <si>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</si>
  <si>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</si>
  <si>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</si>
  <si>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</si>
  <si>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</si>
  <si>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</si>
  <si>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</si>
  <si>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</si>
  <si>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</si>
  <si>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</si>
  <si>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</si>
  <si>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</si>
  <si>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>3.115年度總預算案尚未三讀通過之中央政府及部分縣市，均暫以預算案數列計，並依各稅目特性及近年趨勢拆計本月分配預算數。</t>
  </si>
  <si>
    <t>115年 3月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</si>
  <si>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</si>
  <si>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</si>
  <si>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</si>
  <si>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</si>
  <si>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</si>
  <si>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</si>
  <si>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</si>
  <si>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</si>
  <si>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</si>
  <si>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</si>
  <si>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</si>
  <si>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</si>
  <si>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</si>
  <si>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</si>
  <si>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</si>
  <si>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</si>
  <si>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</si>
  <si>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</si>
  <si>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</si>
  <si>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</si>
  <si>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</si>
  <si>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 xml:space="preserve"> 115年 3月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</si>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</sst>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2" formatCode="#,##0.0;\-#,##0.0;&quot;     －&quot;"/>
    <numFmt numFmtId="227" formatCode="###,###,##0.0"/>
    <numFmt numFmtId="228" formatCode="###,###,##0"/>
    <numFmt numFmtId="229" formatCode="###,###,##0;\-###,###,##0;&quot;         －&quot;"/>
    <numFmt numFmtId="230" formatCode="\-##,###,##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3" fillId="0" borderId="0" xfId="20" applyFont="1" applyAlignment="1">
      <alignment horizontal="left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230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5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>
      <c r="A2" s="54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9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2" t="s">
        <v>11</v>
      </c>
    </row>
    <row r="4" spans="1:11" s="9" customFormat="1" ht="15" customHeight="1">
      <c r="A4" s="37" t="s">
        <v>0</v>
      </c>
      <c r="B4" s="32" t="s">
        <v>1</v>
      </c>
      <c r="C4" s="25"/>
      <c r="D4" s="26"/>
      <c r="E4" s="27" t="s">
        <v>2</v>
      </c>
      <c r="F4" s="13"/>
      <c r="G4" s="25"/>
      <c r="H4" s="25"/>
      <c r="I4" s="26"/>
      <c r="J4" s="29" t="s">
        <v>3</v>
      </c>
      <c r="K4" s="30" t="s">
        <v>4</v>
      </c>
    </row>
    <row r="5" spans="1:11" s="9" customFormat="1" ht="39.950000000000003" customHeight="1">
      <c r="A5" s="38"/>
      <c r="B5" s="33"/>
      <c r="C5" s="14" t="s">
        <v>5</v>
      </c>
      <c r="D5" s="14" t="s">
        <v>6</v>
      </c>
      <c r="E5" s="28"/>
      <c r="F5" s="14" t="s">
        <v>7</v>
      </c>
      <c r="G5" s="14" t="s">
        <v>8</v>
      </c>
      <c r="H5" s="15" t="s">
        <v>9</v>
      </c>
      <c r="I5" s="16" t="s">
        <v>10</v>
      </c>
      <c r="J5" s="28"/>
      <c r="K5" s="31"/>
    </row>
    <row r="6" spans="1:11" s="6" customFormat="1" ht="3" customHeight="1">
      <c r="A6" s="5"/>
      <c r="B6" s="3"/>
      <c r="C6" s="18"/>
      <c r="D6" s="18"/>
      <c r="E6" s="18"/>
      <c r="F6" s="18"/>
      <c r="G6" s="18"/>
      <c r="H6" s="18"/>
      <c r="I6" s="18"/>
      <c r="J6" s="18"/>
      <c r="K6" s="18"/>
    </row>
    <row r="7" spans="1:11" s="7" customFormat="1" ht="15.2" customHeight="1">
      <c r="A7" s="45" t="s">
        <v>23</v>
      </c>
      <c r="B7" s="52">
        <v>2989</v>
      </c>
      <c r="C7" s="51">
        <v>665</v>
      </c>
      <c r="D7" s="49">
        <v>28.6</v>
      </c>
      <c r="E7" s="51">
        <v>6555</v>
      </c>
      <c r="F7" s="51">
        <v>1015</v>
      </c>
      <c r="G7" s="49">
        <v>18.3</v>
      </c>
      <c r="H7" s="49">
        <v>113.3</v>
      </c>
      <c r="I7" s="49">
        <v>16.600000000000001</v>
      </c>
      <c r="J7" s="51">
        <v>5785</v>
      </c>
      <c r="K7" s="51">
        <v>39444</v>
      </c>
    </row>
    <row r="8" spans="1:11" s="7" customFormat="1" ht="15.2" customHeight="1">
      <c r="A8" s="45" t="s">
        <v>24</v>
      </c>
      <c r="B8" s="52">
        <v>135</v>
      </c>
      <c r="C8" s="51">
        <v>-6</v>
      </c>
      <c r="D8" s="49">
        <v>-4.3</v>
      </c>
      <c r="E8" s="51">
        <v>364</v>
      </c>
      <c r="F8" s="51">
        <v>-6</v>
      </c>
      <c r="G8" s="49">
        <v>-1.7</v>
      </c>
      <c r="H8" s="49">
        <v>109.5</v>
      </c>
      <c r="I8" s="49">
        <v>24.8</v>
      </c>
      <c r="J8" s="51">
        <v>333</v>
      </c>
      <c r="K8" s="51">
        <v>1469</v>
      </c>
    </row>
    <row r="9" spans="1:11" s="7" customFormat="1" ht="15.2" customHeight="1">
      <c r="A9" s="45" t="s">
        <v>25</v>
      </c>
      <c r="B9" s="52">
        <v>75</v>
      </c>
      <c r="C9" s="51">
        <v>1</v>
      </c>
      <c r="D9" s="49">
        <v>0.8</v>
      </c>
      <c r="E9" s="51">
        <v>174</v>
      </c>
      <c r="F9" s="51">
        <v>-2</v>
      </c>
      <c r="G9" s="49">
        <v>-1.3</v>
      </c>
      <c r="H9" s="49">
        <v>81.2</v>
      </c>
      <c r="I9" s="49">
        <v>1.4</v>
      </c>
      <c r="J9" s="51">
        <v>214</v>
      </c>
      <c r="K9" s="51">
        <v>12863</v>
      </c>
    </row>
    <row r="10" spans="1:11" s="7" customFormat="1" ht="15.2" customHeight="1">
      <c r="A10" s="45" t="s">
        <v>26</v>
      </c>
      <c r="B10" s="52">
        <v>510</v>
      </c>
      <c r="C10" s="51">
        <v>161</v>
      </c>
      <c r="D10" s="49">
        <v>46.1</v>
      </c>
      <c r="E10" s="51">
        <v>1470</v>
      </c>
      <c r="F10" s="51">
        <v>78</v>
      </c>
      <c r="G10" s="49">
        <v>5.6</v>
      </c>
      <c r="H10" s="49">
        <v>95.2</v>
      </c>
      <c r="I10" s="49">
        <v>15.7</v>
      </c>
      <c r="J10" s="51">
        <v>1544</v>
      </c>
      <c r="K10" s="51">
        <v>9373</v>
      </c>
    </row>
    <row r="11" spans="1:11" s="7" customFormat="1" ht="15.2" customHeight="1">
      <c r="A11" s="45" t="s">
        <v>27</v>
      </c>
      <c r="B11" s="52">
        <v>63</v>
      </c>
      <c r="C11" s="51">
        <v>7</v>
      </c>
      <c r="D11" s="49">
        <v>12.8</v>
      </c>
      <c r="E11" s="51">
        <v>166</v>
      </c>
      <c r="F11" s="51">
        <v>28</v>
      </c>
      <c r="G11" s="49">
        <v>20.6</v>
      </c>
      <c r="H11" s="49">
        <v>125.9</v>
      </c>
      <c r="I11" s="49">
        <v>30.4</v>
      </c>
      <c r="J11" s="51">
        <v>132</v>
      </c>
      <c r="K11" s="51">
        <v>547</v>
      </c>
    </row>
    <row r="12" spans="1:11" s="7" customFormat="1" ht="15.2" customHeight="1">
      <c r="A12" s="45" t="s">
        <v>28</v>
      </c>
      <c r="B12" s="52">
        <v>13</v>
      </c>
      <c r="C12" s="51">
        <v>2</v>
      </c>
      <c r="D12" s="49">
        <v>13.2</v>
      </c>
      <c r="E12" s="51">
        <v>38</v>
      </c>
      <c r="F12" s="51">
        <v>11</v>
      </c>
      <c r="G12" s="49">
        <v>42.2</v>
      </c>
      <c r="H12" s="49">
        <v>174.1</v>
      </c>
      <c r="I12" s="49">
        <v>42.1</v>
      </c>
      <c r="J12" s="51">
        <v>22</v>
      </c>
      <c r="K12" s="51">
        <v>91</v>
      </c>
    </row>
    <row r="13" spans="1:11" s="7" customFormat="1" ht="15.2" customHeight="1">
      <c r="A13" s="45" t="s">
        <v>29</v>
      </c>
      <c r="B13" s="52">
        <v>102</v>
      </c>
      <c r="C13" s="51">
        <v>-32</v>
      </c>
      <c r="D13" s="49">
        <v>-23.5</v>
      </c>
      <c r="E13" s="51">
        <v>271</v>
      </c>
      <c r="F13" s="51">
        <v>-86</v>
      </c>
      <c r="G13" s="49">
        <v>-24</v>
      </c>
      <c r="H13" s="49">
        <v>101.9</v>
      </c>
      <c r="I13" s="49">
        <v>22.5</v>
      </c>
      <c r="J13" s="51">
        <v>266</v>
      </c>
      <c r="K13" s="51">
        <v>1204</v>
      </c>
    </row>
    <row r="14" spans="1:11" s="7" customFormat="1" ht="15.2" customHeight="1">
      <c r="A14" s="45" t="s">
        <v>30</v>
      </c>
      <c r="B14" s="52">
        <v>535</v>
      </c>
      <c r="C14" s="51">
        <v>316</v>
      </c>
      <c r="D14" s="49">
        <v>144.1</v>
      </c>
      <c r="E14" s="51">
        <v>1237</v>
      </c>
      <c r="F14" s="51">
        <v>667</v>
      </c>
      <c r="G14" s="49">
        <v>116.9</v>
      </c>
      <c r="H14" s="49">
        <v>207.9</v>
      </c>
      <c r="I14" s="49">
        <v>49.5</v>
      </c>
      <c r="J14" s="51">
        <v>595</v>
      </c>
      <c r="K14" s="51">
        <v>2501</v>
      </c>
    </row>
    <row r="15" spans="1:11" s="7" customFormat="1" ht="15.2" customHeight="1">
      <c r="A15" s="45" t="s">
        <v>31</v>
      </c>
      <c r="B15" s="52">
        <v>24</v>
      </c>
      <c r="C15" s="51">
        <v>13</v>
      </c>
      <c r="D15" s="49">
        <v>130.80000000000001</v>
      </c>
      <c r="E15" s="51">
        <v>48</v>
      </c>
      <c r="F15" s="51">
        <v>24</v>
      </c>
      <c r="G15" s="49">
        <v>97.7</v>
      </c>
      <c r="H15" s="49">
        <v>195.3</v>
      </c>
      <c r="I15" s="49">
        <v>46.1</v>
      </c>
      <c r="J15" s="51">
        <v>24</v>
      </c>
      <c r="K15" s="51">
        <v>103</v>
      </c>
    </row>
    <row r="16" spans="1:11" s="7" customFormat="1" ht="15.2" customHeight="1">
      <c r="A16" s="45" t="s">
        <v>32</v>
      </c>
      <c r="B16" s="52">
        <v>47</v>
      </c>
      <c r="C16" s="51">
        <v>-6</v>
      </c>
      <c r="D16" s="49">
        <v>-10.6</v>
      </c>
      <c r="E16" s="51">
        <v>155</v>
      </c>
      <c r="F16" s="51">
        <v>-6</v>
      </c>
      <c r="G16" s="49">
        <v>-3.5</v>
      </c>
      <c r="H16" s="49">
        <v>103.2</v>
      </c>
      <c r="I16" s="49">
        <v>23.1</v>
      </c>
      <c r="J16" s="51">
        <v>150</v>
      </c>
      <c r="K16" s="51">
        <v>672</v>
      </c>
    </row>
    <row r="17" spans="1:11" s="7" customFormat="1" ht="15.2" customHeight="1">
      <c r="A17" s="45" t="s">
        <v>33</v>
      </c>
      <c r="B17" s="52">
        <v>19</v>
      </c>
      <c r="C17" s="51">
        <v>-2</v>
      </c>
      <c r="D17" s="49">
        <v>-10.8</v>
      </c>
      <c r="E17" s="51">
        <v>64</v>
      </c>
      <c r="F17" s="51">
        <v>-3</v>
      </c>
      <c r="G17" s="49">
        <v>-4.7</v>
      </c>
      <c r="H17" s="49">
        <v>104.8</v>
      </c>
      <c r="I17" s="49">
        <v>23.4</v>
      </c>
      <c r="J17" s="51">
        <v>61</v>
      </c>
      <c r="K17" s="51">
        <v>271</v>
      </c>
    </row>
    <row r="18" spans="1:11" s="7" customFormat="1" ht="15.2" customHeight="1">
      <c r="A18" s="45" t="s">
        <v>34</v>
      </c>
      <c r="B18" s="52">
        <v>2</v>
      </c>
      <c r="C18" s="51">
        <v>-5</v>
      </c>
      <c r="D18" s="49">
        <v>-69.8</v>
      </c>
      <c r="E18" s="51">
        <v>6</v>
      </c>
      <c r="F18" s="51">
        <v>-11</v>
      </c>
      <c r="G18" s="49">
        <v>-65.2</v>
      </c>
      <c r="H18" s="49">
        <v>38.200000000000003</v>
      </c>
      <c r="I18" s="49">
        <v>8.5</v>
      </c>
      <c r="J18" s="51">
        <v>15</v>
      </c>
      <c r="K18" s="51">
        <v>69</v>
      </c>
    </row>
    <row r="19" spans="1:11" s="7" customFormat="1" ht="15.2" customHeight="1">
      <c r="A19" s="45" t="s">
        <v>35</v>
      </c>
      <c r="B19" s="52">
        <v>1320</v>
      </c>
      <c r="C19" s="51">
        <v>211</v>
      </c>
      <c r="D19" s="49">
        <v>19</v>
      </c>
      <c r="E19" s="51">
        <v>2250</v>
      </c>
      <c r="F19" s="51">
        <v>350</v>
      </c>
      <c r="G19" s="49">
        <v>18.399999999999999</v>
      </c>
      <c r="H19" s="49">
        <v>107.5</v>
      </c>
      <c r="I19" s="49">
        <v>34.200000000000003</v>
      </c>
      <c r="J19" s="51">
        <v>2093</v>
      </c>
      <c r="K19" s="51">
        <v>6570</v>
      </c>
    </row>
    <row r="20" spans="1:11" s="7" customFormat="1" ht="15.2" customHeight="1">
      <c r="A20" s="45" t="s">
        <v>36</v>
      </c>
      <c r="B20" s="52">
        <v>2</v>
      </c>
      <c r="C20" s="53">
        <v>0</v>
      </c>
      <c r="D20" s="49">
        <v>-15</v>
      </c>
      <c r="E20" s="51">
        <v>11</v>
      </c>
      <c r="F20" s="51">
        <v>-5</v>
      </c>
      <c r="G20" s="49">
        <v>-29.7</v>
      </c>
      <c r="H20" s="49">
        <v>87.3</v>
      </c>
      <c r="I20" s="49">
        <v>1.1000000000000001</v>
      </c>
      <c r="J20" s="51">
        <v>13</v>
      </c>
      <c r="K20" s="51">
        <v>986</v>
      </c>
    </row>
    <row r="21" spans="1:11" s="7" customFormat="1" ht="15.2" customHeight="1">
      <c r="A21" s="45" t="s">
        <v>37</v>
      </c>
      <c r="B21" s="52">
        <v>61</v>
      </c>
      <c r="C21" s="51">
        <v>-9</v>
      </c>
      <c r="D21" s="49">
        <v>-12.7</v>
      </c>
      <c r="E21" s="51">
        <v>166</v>
      </c>
      <c r="F21" s="51">
        <v>-31</v>
      </c>
      <c r="G21" s="49">
        <v>-15.7</v>
      </c>
      <c r="H21" s="49">
        <v>82.6</v>
      </c>
      <c r="I21" s="49">
        <v>20.8</v>
      </c>
      <c r="J21" s="51">
        <v>201</v>
      </c>
      <c r="K21" s="51">
        <v>798</v>
      </c>
    </row>
    <row r="22" spans="1:11" s="7" customFormat="1" ht="15.2" customHeight="1">
      <c r="A22" s="45" t="s">
        <v>38</v>
      </c>
      <c r="B22" s="52">
        <v>2</v>
      </c>
      <c r="C22" s="51">
        <v>0</v>
      </c>
      <c r="D22" s="49">
        <v>14</v>
      </c>
      <c r="E22" s="51">
        <v>4</v>
      </c>
      <c r="F22" s="51">
        <v>0</v>
      </c>
      <c r="G22" s="49">
        <v>6</v>
      </c>
      <c r="H22" s="49">
        <v>97.3</v>
      </c>
      <c r="I22" s="49">
        <v>0.4</v>
      </c>
      <c r="J22" s="51">
        <v>4</v>
      </c>
      <c r="K22" s="51">
        <v>981</v>
      </c>
    </row>
    <row r="23" spans="1:11" s="7" customFormat="1" ht="15.2" customHeight="1">
      <c r="A23" s="45" t="s">
        <v>39</v>
      </c>
      <c r="B23" s="52">
        <v>43</v>
      </c>
      <c r="C23" s="51">
        <v>15</v>
      </c>
      <c r="D23" s="49">
        <v>52.9</v>
      </c>
      <c r="E23" s="51">
        <v>58</v>
      </c>
      <c r="F23" s="51">
        <v>14</v>
      </c>
      <c r="G23" s="49">
        <v>32.4</v>
      </c>
      <c r="H23" s="49">
        <v>136.69999999999999</v>
      </c>
      <c r="I23" s="49">
        <v>8.5</v>
      </c>
      <c r="J23" s="51">
        <v>43</v>
      </c>
      <c r="K23" s="51">
        <v>682</v>
      </c>
    </row>
    <row r="24" spans="1:11" s="7" customFormat="1" ht="15.2" customHeight="1">
      <c r="A24" s="45" t="s">
        <v>40</v>
      </c>
      <c r="B24" s="52">
        <v>19</v>
      </c>
      <c r="C24" s="51">
        <v>-2</v>
      </c>
      <c r="D24" s="49">
        <v>-11.1</v>
      </c>
      <c r="E24" s="51">
        <v>64</v>
      </c>
      <c r="F24" s="51">
        <v>-3</v>
      </c>
      <c r="G24" s="49">
        <v>-4.8</v>
      </c>
      <c r="H24" s="49">
        <v>95.8</v>
      </c>
      <c r="I24" s="49">
        <v>24</v>
      </c>
      <c r="J24" s="51">
        <v>66</v>
      </c>
      <c r="K24" s="51">
        <v>264</v>
      </c>
    </row>
    <row r="25" spans="1:11" s="7" customFormat="1" ht="15.2" customHeight="1" thickBot="1">
      <c r="A25" s="45" t="s">
        <v>41</v>
      </c>
      <c r="B25" s="52">
        <v>49</v>
      </c>
      <c r="C25" s="51">
        <v>1</v>
      </c>
      <c r="D25" s="49">
        <v>2.6</v>
      </c>
      <c r="E25" s="51">
        <v>111</v>
      </c>
      <c r="F25" s="51">
        <v>4</v>
      </c>
      <c r="G25" s="49">
        <v>3.5</v>
      </c>
      <c r="H25" s="49">
        <v>121.4</v>
      </c>
      <c r="I25" s="49">
        <v>30.5</v>
      </c>
      <c r="J25" s="51">
        <v>91</v>
      </c>
      <c r="K25" s="51">
        <v>363</v>
      </c>
    </row>
    <row r="26" spans="1:11" s="7" customFormat="1" ht="15.2" customHeight="1" thickTop="1">
      <c r="A26" s="41" t="s">
        <v>22</v>
      </c>
      <c r="B26" s="42">
        <v>40</v>
      </c>
      <c r="C26" s="43">
        <v>-4</v>
      </c>
      <c r="D26" s="44">
        <v>-8.6999999999999993</v>
      </c>
      <c r="E26" s="43">
        <v>94</v>
      </c>
      <c r="F26" s="43">
        <v>-7</v>
      </c>
      <c r="G26" s="44">
        <v>-6.9</v>
      </c>
      <c r="H26" s="44">
        <v>48.5</v>
      </c>
      <c r="I26" s="44">
        <v>8.1</v>
      </c>
      <c r="J26" s="43">
        <v>194</v>
      </c>
      <c r="K26" s="43">
        <v>1163</v>
      </c>
    </row>
    <row r="27" spans="1:11" s="7" customFormat="1" ht="15.2" customHeight="1">
      <c r="A27" s="45" t="s">
        <v>16</v>
      </c>
      <c r="B27" s="46">
        <v>0</v>
      </c>
      <c r="C27" s="47">
        <v>0</v>
      </c>
      <c r="D27" s="48" t="s">
        <v>17</v>
      </c>
      <c r="E27" s="47">
        <v>0</v>
      </c>
      <c r="F27" s="47">
        <v>0</v>
      </c>
      <c r="G27" s="49" t="s">
        <v>17</v>
      </c>
      <c r="H27" s="50">
        <v>0</v>
      </c>
      <c r="I27" s="50">
        <v>0</v>
      </c>
      <c r="J27" s="51">
        <v>3</v>
      </c>
      <c r="K27" s="51">
        <v>273</v>
      </c>
    </row>
    <row r="28" spans="1:11" s="7" customFormat="1" ht="15.2" customHeight="1">
      <c r="A28" s="45" t="s">
        <v>18</v>
      </c>
      <c r="B28" s="52">
        <v>40</v>
      </c>
      <c r="C28" s="51">
        <v>-4</v>
      </c>
      <c r="D28" s="49">
        <v>-8.6999999999999993</v>
      </c>
      <c r="E28" s="51">
        <v>94</v>
      </c>
      <c r="F28" s="51">
        <v>-7</v>
      </c>
      <c r="G28" s="49">
        <v>-6.9</v>
      </c>
      <c r="H28" s="49">
        <v>49.3</v>
      </c>
      <c r="I28" s="49">
        <v>10.6</v>
      </c>
      <c r="J28" s="51">
        <v>191</v>
      </c>
      <c r="K28" s="51">
        <v>890</v>
      </c>
    </row>
    <row r="29" spans="1:11" s="8" customFormat="1" ht="3" customHeight="1">
      <c r="A29" s="10"/>
      <c r="B29" s="19"/>
      <c r="C29" s="20"/>
      <c r="D29" s="20"/>
      <c r="E29" s="20"/>
      <c r="F29" s="20"/>
      <c r="G29" s="20"/>
      <c r="H29" s="20"/>
      <c r="I29" s="20"/>
      <c r="J29" s="20"/>
      <c r="K29" s="21"/>
    </row>
    <row r="30" spans="1:11" s="4" customFormat="1" ht="14.1" customHeight="1">
      <c r="A30" s="36" t="str">
        <f>IF(LEN(B33)&gt;0,A33&amp;B33,CONCATENATE(A33,"1.",A34,B34,TEXT(C34,"###,###,##0.0"),D34,TEXT(E34,"###,###,##0.0"),F34))</f>
        <v>說　　明：1.本表為初步統計數。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39.950000000000003" customHeight="1">
      <c r="A31" s="34" t="str">
        <f>IF(LEN(B33)&gt;0,CONCATENATE("　　　　　","2.",A34,B34,TEXT(C34,"###,###,##0.0"),D34,TEXT(E34,"###,###,##0.0"),F34,CHAR(10)),"")&amp;SUBSTITUTE(CONCATENATE("　　　　　",,B35),CHAR(10),CHAR(10)&amp;"　　　　　")</f>
        <v>　　　　　2.115年 3月份遺產及贈與稅實物抵繳1.3億元，累計至本月實物抵繳金額共為2.3億元。
　　　　　3.115年度總預算案尚未三讀通過之中央政府及部分縣市，均暫以預算案數列計，並依各稅目特性及近年趨勢拆計本月分配預算數。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4.1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6" hidden="1">
      <c r="A33" s="22" t="s">
        <v>21</v>
      </c>
      <c r="B33" s="39" t="s">
        <v>15</v>
      </c>
    </row>
    <row r="34" spans="1:6" hidden="1">
      <c r="A34" s="22" t="s">
        <v>20</v>
      </c>
      <c r="B34" s="39" t="s">
        <v>12</v>
      </c>
      <c r="C34" s="40">
        <v>1.3</v>
      </c>
      <c r="D34" s="39" t="s">
        <v>13</v>
      </c>
      <c r="E34" s="40">
        <v>2.2999999999999998</v>
      </c>
      <c r="F34" s="39" t="s">
        <v>14</v>
      </c>
    </row>
    <row r="35" spans="1:6" hidden="1">
      <c r="A35" s="11"/>
      <c r="B35" s="39" t="s">
        <v>19</v>
      </c>
    </row>
  </sheetData>
  <mergeCells count="12">
    <mergeCell ref="A32:K32"/>
    <mergeCell ref="A31:K31"/>
    <mergeCell ref="A30:K30"/>
    <mergeCell ref="A4:A5"/>
    <mergeCell ref="A1:K1"/>
    <mergeCell ref="A2:K2"/>
    <mergeCell ref="C4:D4"/>
    <mergeCell ref="E4:E5"/>
    <mergeCell ref="G4:I4"/>
    <mergeCell ref="J4:J5"/>
    <mergeCell ref="K4:K5"/>
    <mergeCell ref="B4:B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2026-04-14T08:24:32Z</cp:lastPrinted>
  <dcterms:created xsi:type="dcterms:W3CDTF">2002-04-18T02:50:59Z</dcterms:created>
  <dcterms:modified xsi:type="dcterms:W3CDTF">2026-04-14T08:24:32Z</dcterms:modified>
</cp:coreProperties>
</file>