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房地合一稅\11412\"/>
    </mc:Choice>
  </mc:AlternateContent>
  <bookViews>
    <workbookView xWindow="360" yWindow="390" windowWidth="9690" windowHeight="7095" activeTab="1"/>
  </bookViews>
  <sheets>
    <sheet name="表1" sheetId="15" r:id="rId1"/>
    <sheet name="表 2" sheetId="18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B7" i="18" l="1"/>
  <c r="M7" i="18" s="1"/>
  <c r="K7" i="18" l="1"/>
  <c r="G7" i="18"/>
  <c r="I7" i="18"/>
  <c r="E7" i="18"/>
  <c r="C7" i="18" s="1"/>
</calcChain>
</file>

<file path=xl/sharedStrings.xml><?xml version="1.0" encoding="utf-8"?>
<sst xmlns="http://schemas.openxmlformats.org/spreadsheetml/2006/main" count="70" uniqueCount="29">
  <si>
    <t>本表為初步統計數。</t>
  </si>
  <si>
    <t>說　　明：</t>
  </si>
  <si>
    <t>合計</t>
    <phoneticPr fontId="6" type="noConversion"/>
  </si>
  <si>
    <t xml:space="preserve">  單位：百萬元；％</t>
    <phoneticPr fontId="6" type="noConversion"/>
  </si>
  <si>
    <t>件數</t>
    <phoneticPr fontId="1" type="noConversion"/>
  </si>
  <si>
    <t>應納稅額</t>
    <phoneticPr fontId="1" type="noConversion"/>
  </si>
  <si>
    <t>占比</t>
    <phoneticPr fontId="1" type="noConversion"/>
  </si>
  <si>
    <t>無應納稅額</t>
    <phoneticPr fontId="1" type="noConversion"/>
  </si>
  <si>
    <t>資料來源：財政部財政資訊中心。</t>
    <phoneticPr fontId="1" type="noConversion"/>
  </si>
  <si>
    <t>1.交易件數</t>
    <phoneticPr fontId="1" type="noConversion"/>
  </si>
  <si>
    <t>資料說明：1.年度係按交易年度區分。</t>
    <phoneticPr fontId="1" type="noConversion"/>
  </si>
  <si>
    <t>2.應納稅額</t>
    <phoneticPr fontId="1" type="noConversion"/>
  </si>
  <si>
    <t xml:space="preserve">  單位：件；％</t>
    <phoneticPr fontId="6" type="noConversion"/>
  </si>
  <si>
    <t xml:space="preserve">                    2.如為已核定案件，以核定數為準，如尚未核定，則以申報數為準；無應納稅額係指無課稅所得額。</t>
    <phoneticPr fontId="1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</si>
  <si>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1</t>
    </r>
    <r>
      <rPr>
        <sz val="11"/>
        <rFont val="微軟正黑體"/>
        <family val="2"/>
        <charset val="136"/>
      </rPr>
      <t>季</t>
    </r>
    <phoneticPr fontId="6" type="noConversion"/>
  </si>
  <si>
    <r>
      <t>105</t>
    </r>
    <r>
      <rPr>
        <sz val="11"/>
        <rFont val="微軟正黑體"/>
        <family val="2"/>
        <charset val="136"/>
      </rPr>
      <t>年</t>
    </r>
    <phoneticPr fontId="6" type="noConversion"/>
  </si>
  <si>
    <r>
      <t>107</t>
    </r>
    <r>
      <rPr>
        <sz val="11"/>
        <rFont val="微軟正黑體"/>
        <family val="2"/>
        <charset val="136"/>
      </rPr>
      <t>年</t>
    </r>
    <phoneticPr fontId="6" type="noConversion"/>
  </si>
  <si>
    <r>
      <t>108</t>
    </r>
    <r>
      <rPr>
        <sz val="11"/>
        <rFont val="微軟正黑體"/>
        <family val="2"/>
        <charset val="136"/>
      </rPr>
      <t>年</t>
    </r>
    <phoneticPr fontId="6" type="noConversion"/>
  </si>
  <si>
    <r>
      <t>109</t>
    </r>
    <r>
      <rPr>
        <sz val="11"/>
        <rFont val="微軟正黑體"/>
        <family val="2"/>
        <charset val="136"/>
      </rPr>
      <t>年</t>
    </r>
    <phoneticPr fontId="6" type="noConversion"/>
  </si>
  <si>
    <r>
      <t>110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</si>
  <si>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2</t>
    </r>
    <r>
      <rPr>
        <sz val="11"/>
        <rFont val="微軟正黑體"/>
        <family val="2"/>
        <charset val="136"/>
      </rPr>
      <t>季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</si>
  <si>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3</t>
    </r>
    <r>
      <rPr>
        <sz val="11"/>
        <rFont val="微軟正黑體"/>
        <family val="2"/>
        <charset val="136"/>
      </rPr>
      <t>季</t>
    </r>
    <phoneticPr fontId="6" type="noConversion"/>
  </si>
  <si>
    <r>
      <t>111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</si>
  <si>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4</t>
    </r>
    <r>
      <rPr>
        <sz val="11"/>
        <rFont val="微軟正黑體"/>
        <family val="2"/>
        <charset val="136"/>
      </rPr>
      <t>季</t>
    </r>
    <phoneticPr fontId="6" type="noConversion"/>
  </si>
  <si>
    <r>
      <t>112</t>
    </r>
    <r>
      <rPr>
        <sz val="11"/>
        <rFont val="微軟正黑體"/>
        <family val="2"/>
        <charset val="136"/>
      </rPr>
      <t>年</t>
    </r>
    <phoneticPr fontId="6" type="noConversion"/>
  </si>
  <si>
    <t>表3-21　個人房地合一課徵所得稅件數及應納稅額統計表(1/2)</t>
    <phoneticPr fontId="6" type="noConversion"/>
  </si>
  <si>
    <t>表3-21　個人房地合一課徵所得稅件數及應納稅額統計表(2/2)</t>
    <phoneticPr fontId="6" type="noConversion"/>
  </si>
  <si>
    <r>
      <t>113</t>
    </r>
    <r>
      <rPr>
        <sz val="11"/>
        <rFont val="微軟正黑體"/>
        <family val="2"/>
        <charset val="136"/>
      </rPr>
      <t>年</t>
    </r>
    <phoneticPr fontId="6" type="noConversion"/>
  </si>
  <si>
    <r>
      <t>114</t>
    </r>
    <r>
      <rPr>
        <sz val="11"/>
        <rFont val="微軟正黑體"/>
        <family val="2"/>
        <charset val="136"/>
      </rPr>
      <t>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</si>
</sst>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\ ##0.0_-;\-#\ ##0.0_-;_-0.0_-;_-@_ "/>
    <numFmt numFmtId="178" formatCode="0.0%"/>
    <numFmt numFmtId="179" formatCode="#,###,###,##0"/>
    <numFmt numFmtId="180" formatCode="#,###,###,##0.00"/>
  </numFmts>
  <fonts count="30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0" fontId="26" fillId="0" borderId="0" xfId="20" applyFont="1" applyAlignment="1">
      <alignment horizontal="center"/>
    </xf>
    <xf numFmtId="0" fontId="3" fillId="0" borderId="12" xfId="20" applyFont="1" applyBorder="1" applyAlignment="1">
      <alignment horizontal="center" vertical="center" wrapText="1"/>
    </xf>
    <xf numFmtId="176" fontId="3" fillId="0" borderId="13" xfId="20" applyNumberFormat="1" applyFont="1" applyBorder="1" applyAlignment="1">
      <alignment horizontal="center"/>
    </xf>
    <xf numFmtId="176" fontId="3" fillId="0" borderId="11" xfId="20" applyNumberFormat="1" applyFont="1" applyBorder="1" applyAlignment="1">
      <alignment horizontal="center"/>
    </xf>
    <xf numFmtId="178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179" fontId="8" fillId="0" borderId="14" xfId="20" applyNumberFormat="1" applyFont="1" applyBorder="1" applyAlignment="1">
      <alignment horizontal="right" vertical="center"/>
    </xf>
    <xf numFmtId="179" fontId="8" fillId="0" borderId="0" xfId="20" applyNumberFormat="1" applyFont="1" applyBorder="1" applyAlignment="1">
      <alignment horizontal="right" vertical="center"/>
    </xf>
    <xf numFmtId="3" fontId="8" fillId="0" borderId="0" xfId="20" applyNumberFormat="1" applyFont="1" applyBorder="1" applyAlignment="1">
      <alignment horizontal="right" vertical="center"/>
    </xf>
    <xf numFmtId="0" fontId="26" fillId="0" borderId="0" xfId="20" applyFont="1" applyBorder="1" applyAlignment="1">
      <alignment horizontal="center"/>
    </xf>
    <xf numFmtId="180" fontId="8" fillId="0" borderId="0" xfId="20" applyNumberFormat="1" applyFont="1" applyBorder="1" applyAlignment="1">
      <alignment horizontal="right" vertical="center"/>
    </xf>
    <xf numFmtId="176" fontId="28" fillId="0" borderId="15" xfId="0" applyNumberFormat="1" applyFont="1" applyFill="1" applyBorder="1" applyAlignment="1">
      <alignment horizontal="center" vertical="center" wrapText="1"/>
    </xf>
    <xf numFmtId="176" fontId="28" fillId="0" borderId="16" xfId="0" applyNumberFormat="1" applyFont="1" applyFill="1" applyBorder="1" applyAlignment="1">
      <alignment horizontal="center" vertical="center" wrapText="1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horizontal="left" vertical="center" indent="1"/>
    </xf>
    <xf numFmtId="0" fontId="27" fillId="0" borderId="0" xfId="20" applyFont="1" applyAlignment="1">
      <alignment horizontal="left" vertical="center"/>
    </xf>
    <xf numFmtId="9" fontId="28" fillId="0" borderId="15" xfId="0" applyNumberFormat="1" applyFont="1" applyFill="1" applyBorder="1" applyAlignment="1">
      <alignment horizontal="center" vertical="center" wrapText="1"/>
    </xf>
    <xf numFmtId="9" fontId="28" fillId="0" borderId="16" xfId="0" applyNumberFormat="1" applyFont="1" applyFill="1" applyBorder="1" applyAlignment="1">
      <alignment horizontal="center" vertical="center" wrapText="1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6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 wrapText="1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541020</xdr:colOff>
      <xdr:row>3</xdr:row>
      <xdr:rowOff>53340</xdr:rowOff>
    </xdr:from>
    <xdr:to>
      <xdr:col>0</xdr:col>
      <xdr:colOff>1297020</xdr:colOff>
      <xdr:row>3</xdr:row>
      <xdr:rowOff>269340</xdr:rowOff>
    </xdr:to>
    <xdr:sp macro="" textlink="">
      <xdr:nvSpPr>
        <xdr:cNvPr id="3" name="文字方塊 2"/>
        <xdr:cNvSpPr txBox="1"/>
      </xdr:nvSpPr>
      <xdr:spPr>
        <a:xfrm>
          <a:off x="541020" y="762000"/>
          <a:ext cx="756000" cy="2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518160</xdr:colOff>
      <xdr:row>3</xdr:row>
      <xdr:rowOff>38100</xdr:rowOff>
    </xdr:from>
    <xdr:to>
      <xdr:col>0</xdr:col>
      <xdr:colOff>1324019</xdr:colOff>
      <xdr:row>3</xdr:row>
      <xdr:rowOff>283800</xdr:rowOff>
    </xdr:to>
    <xdr:sp macro="" textlink="">
      <xdr:nvSpPr>
        <xdr:cNvPr id="3" name="文字方塊 2"/>
        <xdr:cNvSpPr txBox="1"/>
      </xdr:nvSpPr>
      <xdr:spPr>
        <a:xfrm>
          <a:off x="518160" y="746760"/>
          <a:ext cx="81534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24"/>
  <sheetViews>
    <sheetView showGridLines="0" zoomScaleNormal="100" workbookViewId="0">
      <pane xSplit="1" ySplit="6" topLeftCell="B7" activePane="bottomRight" state="frozen"/>
      <selection activeCell="J26" sqref="J26"/>
      <selection pane="topRight" activeCell="J26" sqref="J26"/>
      <selection pane="bottomLeft" activeCell="J26" sqref="J26"/>
      <selection pane="bottomRight" activeCell="A9" sqref="A9:A19"/>
    </sheetView>
  </sheetViews>
  <sheetFormatPr defaultRowHeight="16.5"/>
  <cols>
    <col min="1" max="1" width="17.875" style="2" customWidth="1"/>
    <col min="2" max="14" width="6.875" style="2" customWidth="1"/>
    <col min="15" max="15" width="6.875" style="1" customWidth="1"/>
    <col min="16" max="16384" width="9" style="1"/>
  </cols>
  <sheetData>
    <row r="1" spans="1:15" ht="22.5" customHeight="1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" customHeight="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22"/>
      <c r="N3" s="12"/>
      <c r="O3" s="11" t="s">
        <v>12</v>
      </c>
    </row>
    <row r="4" spans="1:15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  <c r="N4" s="29" t="s">
        <v>7</v>
      </c>
      <c r="O4" s="30"/>
    </row>
    <row r="5" spans="1:15" s="9" customFormat="1" ht="30" customHeight="1">
      <c r="A5" s="37"/>
      <c r="B5" s="24" t="s">
        <v>4</v>
      </c>
      <c r="C5" s="24" t="s">
        <v>6</v>
      </c>
      <c r="D5" s="24" t="s">
        <v>4</v>
      </c>
      <c r="E5" s="24" t="s">
        <v>6</v>
      </c>
      <c r="F5" s="24" t="s">
        <v>4</v>
      </c>
      <c r="G5" s="24" t="s">
        <v>6</v>
      </c>
      <c r="H5" s="24" t="s">
        <v>4</v>
      </c>
      <c r="I5" s="24" t="s">
        <v>6</v>
      </c>
      <c r="J5" s="24" t="s">
        <v>4</v>
      </c>
      <c r="K5" s="24" t="s">
        <v>6</v>
      </c>
      <c r="L5" s="24" t="s">
        <v>4</v>
      </c>
      <c r="M5" s="24" t="s">
        <v>6</v>
      </c>
      <c r="N5" s="24" t="s">
        <v>4</v>
      </c>
      <c r="O5" s="25" t="s">
        <v>6</v>
      </c>
    </row>
    <row r="6" spans="1:15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7" customFormat="1" ht="27" hidden="1" customHeight="1">
      <c r="A7" s="27"/>
      <c r="B7" s="19"/>
      <c r="C7" s="23"/>
      <c r="D7" s="21"/>
      <c r="E7" s="23"/>
      <c r="F7" s="20"/>
      <c r="G7" s="23"/>
      <c r="H7" s="21"/>
      <c r="I7" s="23"/>
      <c r="J7" s="21"/>
      <c r="K7" s="23"/>
      <c r="L7" s="21"/>
      <c r="M7" s="23"/>
      <c r="N7" s="21"/>
      <c r="O7" s="23"/>
    </row>
    <row r="8" spans="1:15" s="7" customFormat="1" ht="30" customHeight="1">
      <c r="A8" s="27" t="s">
        <v>16</v>
      </c>
      <c r="B8" s="19">
        <v>32294</v>
      </c>
      <c r="C8" s="23">
        <v>99.999999999999986</v>
      </c>
      <c r="D8" s="21">
        <v>5098</v>
      </c>
      <c r="E8" s="23">
        <v>15.786214157428624</v>
      </c>
      <c r="F8" s="20">
        <v>3168</v>
      </c>
      <c r="G8" s="23">
        <v>9.8098718028116672</v>
      </c>
      <c r="H8" s="21">
        <v>5809</v>
      </c>
      <c r="I8" s="23">
        <v>17.987861522264197</v>
      </c>
      <c r="J8" s="21">
        <v>263</v>
      </c>
      <c r="K8" s="23">
        <v>0.81439276645816561</v>
      </c>
      <c r="L8" s="21">
        <v>33</v>
      </c>
      <c r="M8" s="23">
        <v>0.10218616461262155</v>
      </c>
      <c r="N8" s="21">
        <v>17923</v>
      </c>
      <c r="O8" s="23">
        <v>55.49947358642472</v>
      </c>
    </row>
    <row r="9" spans="1:15" s="7" customFormat="1" ht="30" customHeight="1">
      <c r="A9" s="27" t="s">
        <v>17</v>
      </c>
      <c r="B9" s="19">
        <v>51511</v>
      </c>
      <c r="C9" s="23">
        <v>100</v>
      </c>
      <c r="D9" s="21">
        <v>6323</v>
      </c>
      <c r="E9" s="23">
        <v>12.275048047989749</v>
      </c>
      <c r="F9" s="21">
        <v>3753</v>
      </c>
      <c r="G9" s="23">
        <v>7.2858224456912115</v>
      </c>
      <c r="H9" s="21">
        <v>16631</v>
      </c>
      <c r="I9" s="23">
        <v>32.286307778921007</v>
      </c>
      <c r="J9" s="21">
        <v>291</v>
      </c>
      <c r="K9" s="23">
        <v>0.56492787948205236</v>
      </c>
      <c r="L9" s="21">
        <v>18</v>
      </c>
      <c r="M9" s="23">
        <v>3.4943992545281591E-2</v>
      </c>
      <c r="N9" s="21">
        <v>24495</v>
      </c>
      <c r="O9" s="23">
        <v>47.552949855370699</v>
      </c>
    </row>
    <row r="10" spans="1:15" s="7" customFormat="1" ht="30" customHeight="1">
      <c r="A10" s="27" t="s">
        <v>18</v>
      </c>
      <c r="B10" s="19">
        <v>75392</v>
      </c>
      <c r="C10" s="23">
        <v>100</v>
      </c>
      <c r="D10" s="21">
        <v>8551</v>
      </c>
      <c r="E10" s="23">
        <v>11.342052207130731</v>
      </c>
      <c r="F10" s="21">
        <v>4774</v>
      </c>
      <c r="G10" s="23">
        <v>6.3322368421052628</v>
      </c>
      <c r="H10" s="21">
        <v>31066</v>
      </c>
      <c r="I10" s="23">
        <v>41.205963497453311</v>
      </c>
      <c r="J10" s="21">
        <v>351</v>
      </c>
      <c r="K10" s="23">
        <v>0.4655666383701188</v>
      </c>
      <c r="L10" s="21">
        <v>22</v>
      </c>
      <c r="M10" s="23">
        <v>2.9180814940577247E-2</v>
      </c>
      <c r="N10" s="21">
        <v>30628</v>
      </c>
      <c r="O10" s="23">
        <v>40.625</v>
      </c>
    </row>
    <row r="11" spans="1:15" s="7" customFormat="1" ht="30" customHeight="1">
      <c r="A11" s="27" t="s">
        <v>19</v>
      </c>
      <c r="B11" s="19">
        <v>103856</v>
      </c>
      <c r="C11" s="23">
        <v>100</v>
      </c>
      <c r="D11" s="21">
        <v>21118</v>
      </c>
      <c r="E11" s="23">
        <v>20.333923894623325</v>
      </c>
      <c r="F11" s="21">
        <v>14776</v>
      </c>
      <c r="G11" s="23">
        <v>14.227391773224465</v>
      </c>
      <c r="H11" s="21">
        <v>35699</v>
      </c>
      <c r="I11" s="23">
        <v>34.373555692497305</v>
      </c>
      <c r="J11" s="21">
        <v>671</v>
      </c>
      <c r="K11" s="23">
        <v>0.64608688953936222</v>
      </c>
      <c r="L11" s="21">
        <v>14</v>
      </c>
      <c r="M11" s="23">
        <v>1.348020335849638E-2</v>
      </c>
      <c r="N11" s="21">
        <v>31578</v>
      </c>
      <c r="O11" s="23">
        <v>30.405561546757049</v>
      </c>
    </row>
    <row r="12" spans="1:15" s="7" customFormat="1" ht="30" customHeight="1">
      <c r="A12" s="27" t="s">
        <v>22</v>
      </c>
      <c r="B12" s="19">
        <v>115039</v>
      </c>
      <c r="C12" s="23">
        <v>100</v>
      </c>
      <c r="D12" s="21">
        <v>29294</v>
      </c>
      <c r="E12" s="23">
        <v>25.464407722598427</v>
      </c>
      <c r="F12" s="21">
        <v>22865</v>
      </c>
      <c r="G12" s="23">
        <v>19.875868183833308</v>
      </c>
      <c r="H12" s="21">
        <v>33959</v>
      </c>
      <c r="I12" s="23">
        <v>29.519554238127938</v>
      </c>
      <c r="J12" s="21">
        <v>860</v>
      </c>
      <c r="K12" s="23">
        <v>0.74757256234842095</v>
      </c>
      <c r="L12" s="21">
        <v>476</v>
      </c>
      <c r="M12" s="23">
        <v>0.41377272055563763</v>
      </c>
      <c r="N12" s="21">
        <v>27585</v>
      </c>
      <c r="O12" s="23">
        <v>23.978824572536269</v>
      </c>
    </row>
    <row r="13" spans="1:15" s="7" customFormat="1" ht="30" customHeight="1">
      <c r="A13" s="27" t="s">
        <v>24</v>
      </c>
      <c r="B13" s="19">
        <v>116970</v>
      </c>
      <c r="C13" s="23">
        <v>100</v>
      </c>
      <c r="D13" s="21">
        <v>23132</v>
      </c>
      <c r="E13" s="23">
        <v>19.776010942976832</v>
      </c>
      <c r="F13" s="21">
        <v>23310</v>
      </c>
      <c r="G13" s="23">
        <v>19.928186714542189</v>
      </c>
      <c r="H13" s="21">
        <v>38734</v>
      </c>
      <c r="I13" s="23">
        <v>33.114473796700004</v>
      </c>
      <c r="J13" s="21">
        <v>1823</v>
      </c>
      <c r="K13" s="23">
        <v>1.5585192784474651</v>
      </c>
      <c r="L13" s="21">
        <v>1430</v>
      </c>
      <c r="M13" s="23">
        <v>1.2225356929127127</v>
      </c>
      <c r="N13" s="21">
        <v>28541</v>
      </c>
      <c r="O13" s="23">
        <v>24.40027357442079</v>
      </c>
    </row>
    <row r="14" spans="1:15" s="7" customFormat="1" ht="30" customHeight="1">
      <c r="A14" s="27" t="s">
        <v>27</v>
      </c>
      <c r="B14" s="19">
        <v>138358</v>
      </c>
      <c r="C14" s="23">
        <v>100</v>
      </c>
      <c r="D14" s="21">
        <v>24971</v>
      </c>
      <c r="E14" s="23">
        <v>18.048107084519867</v>
      </c>
      <c r="F14" s="21">
        <v>28255</v>
      </c>
      <c r="G14" s="23">
        <v>20.421659752236952</v>
      </c>
      <c r="H14" s="21">
        <v>49929</v>
      </c>
      <c r="I14" s="23">
        <v>36.086818254094446</v>
      </c>
      <c r="J14" s="21">
        <v>3003</v>
      </c>
      <c r="K14" s="23">
        <v>2.1704563523612657</v>
      </c>
      <c r="L14" s="21">
        <v>3406</v>
      </c>
      <c r="M14" s="23">
        <v>2.4617297156651583</v>
      </c>
      <c r="N14" s="21">
        <v>28794</v>
      </c>
      <c r="O14" s="23">
        <v>20.811228841122308</v>
      </c>
    </row>
    <row r="15" spans="1:15" s="7" customFormat="1" ht="30" customHeight="1">
      <c r="A15" s="27" t="s">
        <v>28</v>
      </c>
      <c r="B15" s="19">
        <v>100956</v>
      </c>
      <c r="C15" s="23">
        <v>100</v>
      </c>
      <c r="D15" s="21">
        <v>12340</v>
      </c>
      <c r="E15" s="23">
        <v>12.22314671738183</v>
      </c>
      <c r="F15" s="21">
        <v>16350</v>
      </c>
      <c r="G15" s="23">
        <v>16.19517413526685</v>
      </c>
      <c r="H15" s="21">
        <v>42315</v>
      </c>
      <c r="I15" s="23">
        <v>41.914299298704385</v>
      </c>
      <c r="J15" s="21">
        <v>2340</v>
      </c>
      <c r="K15" s="23">
        <v>2.3178414358730537</v>
      </c>
      <c r="L15" s="21">
        <v>3299</v>
      </c>
      <c r="M15" s="23">
        <v>3.2677602123697453</v>
      </c>
      <c r="N15" s="21">
        <v>24312</v>
      </c>
      <c r="O15" s="23">
        <v>24.081778200404138</v>
      </c>
    </row>
    <row r="16" spans="1:15" s="7" customFormat="1" ht="30" customHeight="1">
      <c r="A16" s="26" t="s">
        <v>14</v>
      </c>
      <c r="B16" s="19">
        <v>25380</v>
      </c>
      <c r="C16" s="23">
        <v>100</v>
      </c>
      <c r="D16" s="21">
        <v>3475</v>
      </c>
      <c r="E16" s="23">
        <v>13.691883372734438</v>
      </c>
      <c r="F16" s="21">
        <v>4260</v>
      </c>
      <c r="G16" s="23">
        <v>16.784869976359339</v>
      </c>
      <c r="H16" s="21">
        <v>10683</v>
      </c>
      <c r="I16" s="23">
        <v>42.092198581560289</v>
      </c>
      <c r="J16" s="21">
        <v>583</v>
      </c>
      <c r="K16" s="23">
        <v>2.297084318360914</v>
      </c>
      <c r="L16" s="21">
        <v>705</v>
      </c>
      <c r="M16" s="23">
        <v>2.7777777777777777</v>
      </c>
      <c r="N16" s="21">
        <v>5674</v>
      </c>
      <c r="O16" s="23">
        <v>22.35618597320725</v>
      </c>
    </row>
    <row r="17" spans="1:15" s="7" customFormat="1" ht="30" customHeight="1">
      <c r="A17" s="26" t="s">
        <v>20</v>
      </c>
      <c r="B17" s="19">
        <v>26718</v>
      </c>
      <c r="C17" s="23">
        <v>100</v>
      </c>
      <c r="D17" s="21">
        <v>3423</v>
      </c>
      <c r="E17" s="23">
        <v>12.811587693689647</v>
      </c>
      <c r="F17" s="21">
        <v>4430</v>
      </c>
      <c r="G17" s="23">
        <v>16.580582378920578</v>
      </c>
      <c r="H17" s="21">
        <v>11064</v>
      </c>
      <c r="I17" s="23">
        <v>41.410285200988099</v>
      </c>
      <c r="J17" s="21">
        <v>601</v>
      </c>
      <c r="K17" s="23">
        <v>2.2494198667564937</v>
      </c>
      <c r="L17" s="21">
        <v>849</v>
      </c>
      <c r="M17" s="23">
        <v>3.1776330563664947</v>
      </c>
      <c r="N17" s="21">
        <v>6351</v>
      </c>
      <c r="O17" s="23">
        <v>23.770491803278688</v>
      </c>
    </row>
    <row r="18" spans="1:15" s="7" customFormat="1" ht="30" customHeight="1">
      <c r="A18" s="26" t="s">
        <v>21</v>
      </c>
      <c r="B18" s="19">
        <v>25312</v>
      </c>
      <c r="C18" s="23">
        <v>100</v>
      </c>
      <c r="D18" s="21">
        <v>2855</v>
      </c>
      <c r="E18" s="23">
        <v>11.279235145385588</v>
      </c>
      <c r="F18" s="21">
        <v>3953</v>
      </c>
      <c r="G18" s="23">
        <v>15.617098609355246</v>
      </c>
      <c r="H18" s="21">
        <v>10861</v>
      </c>
      <c r="I18" s="23">
        <v>42.908501896333753</v>
      </c>
      <c r="J18" s="21">
        <v>558</v>
      </c>
      <c r="K18" s="23">
        <v>2.20448798988622</v>
      </c>
      <c r="L18" s="21">
        <v>891</v>
      </c>
      <c r="M18" s="23">
        <v>3.5200695322376738</v>
      </c>
      <c r="N18" s="21">
        <v>6194</v>
      </c>
      <c r="O18" s="23">
        <v>24.470606826801518</v>
      </c>
    </row>
    <row r="19" spans="1:15" s="7" customFormat="1" ht="30" customHeight="1">
      <c r="A19" s="26" t="s">
        <v>23</v>
      </c>
      <c r="B19" s="19">
        <v>23546</v>
      </c>
      <c r="C19" s="23">
        <v>100</v>
      </c>
      <c r="D19" s="21">
        <v>2587</v>
      </c>
      <c r="E19" s="23">
        <v>10.987004162065743</v>
      </c>
      <c r="F19" s="21">
        <v>3707</v>
      </c>
      <c r="G19" s="23">
        <v>15.743650726238002</v>
      </c>
      <c r="H19" s="21">
        <v>9707</v>
      </c>
      <c r="I19" s="23">
        <v>41.225685891446531</v>
      </c>
      <c r="J19" s="21">
        <v>598</v>
      </c>
      <c r="K19" s="23">
        <v>2.5397095047991165</v>
      </c>
      <c r="L19" s="21">
        <v>854</v>
      </c>
      <c r="M19" s="23">
        <v>3.6269430051813467</v>
      </c>
      <c r="N19" s="21">
        <v>6093</v>
      </c>
      <c r="O19" s="23">
        <v>25.877006710269264</v>
      </c>
    </row>
    <row r="20" spans="1:15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1:15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2" customFormat="1" hidden="1">
      <c r="A24" s="17" t="s">
        <v>1</v>
      </c>
      <c r="B24" s="18" t="s">
        <v>0</v>
      </c>
      <c r="O24" s="1"/>
    </row>
  </sheetData>
  <mergeCells count="14">
    <mergeCell ref="A23:O23"/>
    <mergeCell ref="J4:K4"/>
    <mergeCell ref="N4:O4"/>
    <mergeCell ref="A21:O21"/>
    <mergeCell ref="A1:O1"/>
    <mergeCell ref="A2:O2"/>
    <mergeCell ref="C3:K3"/>
    <mergeCell ref="A4:A5"/>
    <mergeCell ref="B4:C4"/>
    <mergeCell ref="D4:E4"/>
    <mergeCell ref="F4:G4"/>
    <mergeCell ref="H4:I4"/>
    <mergeCell ref="L4:M4"/>
    <mergeCell ref="A22:O22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24"/>
  <sheetViews>
    <sheetView showGridLines="0" tabSelected="1" zoomScaleNormal="100" workbookViewId="0">
      <pane xSplit="3" ySplit="6" topLeftCell="D7" activePane="bottomRight" state="frozen"/>
      <selection activeCell="A19" sqref="A19:O19"/>
      <selection pane="topRight" activeCell="A19" sqref="A19:O19"/>
      <selection pane="bottomLeft" activeCell="A19" sqref="A19:O19"/>
      <selection pane="bottomRight" activeCell="M19" sqref="M19"/>
    </sheetView>
  </sheetViews>
  <sheetFormatPr defaultRowHeight="16.5"/>
  <cols>
    <col min="1" max="1" width="17.875" style="2" customWidth="1"/>
    <col min="2" max="2" width="8.5" style="2" customWidth="1"/>
    <col min="3" max="3" width="6.875" style="2" customWidth="1"/>
    <col min="4" max="4" width="8.5" style="2" customWidth="1"/>
    <col min="5" max="5" width="6.875" style="2" customWidth="1"/>
    <col min="6" max="6" width="8.5" style="2" customWidth="1"/>
    <col min="7" max="7" width="6.875" style="2" customWidth="1"/>
    <col min="8" max="8" width="8.5" style="2" customWidth="1"/>
    <col min="9" max="9" width="6.875" style="2" customWidth="1"/>
    <col min="10" max="10" width="8.5" style="2" customWidth="1"/>
    <col min="11" max="11" width="6.875" style="2" customWidth="1"/>
    <col min="12" max="12" width="8.5" style="2" customWidth="1"/>
    <col min="13" max="13" width="6.875" style="2" customWidth="1"/>
    <col min="14" max="16384" width="9" style="1"/>
  </cols>
  <sheetData>
    <row r="1" spans="1:13" ht="22.5" customHeight="1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11" t="s">
        <v>3</v>
      </c>
    </row>
    <row r="4" spans="1:13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</row>
    <row r="5" spans="1:13" s="9" customFormat="1" ht="30" customHeight="1">
      <c r="A5" s="37"/>
      <c r="B5" s="24" t="s">
        <v>5</v>
      </c>
      <c r="C5" s="24" t="s">
        <v>6</v>
      </c>
      <c r="D5" s="24" t="s">
        <v>5</v>
      </c>
      <c r="E5" s="24" t="s">
        <v>6</v>
      </c>
      <c r="F5" s="24" t="s">
        <v>5</v>
      </c>
      <c r="G5" s="24" t="s">
        <v>6</v>
      </c>
      <c r="H5" s="24" t="s">
        <v>5</v>
      </c>
      <c r="I5" s="24" t="s">
        <v>6</v>
      </c>
      <c r="J5" s="24" t="s">
        <v>5</v>
      </c>
      <c r="K5" s="24" t="s">
        <v>6</v>
      </c>
      <c r="L5" s="24" t="s">
        <v>5</v>
      </c>
      <c r="M5" s="25" t="s">
        <v>6</v>
      </c>
    </row>
    <row r="6" spans="1:13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7" customFormat="1" ht="27" hidden="1" customHeight="1">
      <c r="A7" s="27" t="s">
        <v>15</v>
      </c>
      <c r="B7" s="19">
        <f t="shared" ref="B7:C7" si="0">D7+F7+H7+J7+L7</f>
        <v>1271.255678</v>
      </c>
      <c r="C7" s="23">
        <f t="shared" si="0"/>
        <v>100</v>
      </c>
      <c r="D7" s="21">
        <v>520.36381299999994</v>
      </c>
      <c r="E7" s="23">
        <f>D7/$B$7*100</f>
        <v>40.933057134396527</v>
      </c>
      <c r="F7" s="20">
        <v>428.46233200000006</v>
      </c>
      <c r="G7" s="23">
        <f>F7/$B$7*100</f>
        <v>33.70386771243983</v>
      </c>
      <c r="H7" s="21">
        <v>302.82075599999996</v>
      </c>
      <c r="I7" s="23">
        <f>H7/$B$7*100</f>
        <v>23.82060204257353</v>
      </c>
      <c r="J7" s="21">
        <v>15.454229</v>
      </c>
      <c r="K7" s="23">
        <f>J7/$B$7*100</f>
        <v>1.2156664680006253</v>
      </c>
      <c r="L7" s="21">
        <v>4.1545479999999992</v>
      </c>
      <c r="M7" s="23">
        <f>L7/$B$7*100</f>
        <v>0.32680664258948544</v>
      </c>
    </row>
    <row r="8" spans="1:13" s="7" customFormat="1" ht="30" customHeight="1">
      <c r="A8" s="27" t="s">
        <v>16</v>
      </c>
      <c r="B8" s="19">
        <v>3227.8384839999999</v>
      </c>
      <c r="C8" s="23">
        <v>100.00000000000001</v>
      </c>
      <c r="D8" s="21">
        <v>717.46166399999993</v>
      </c>
      <c r="E8" s="23">
        <v>22.227309933764332</v>
      </c>
      <c r="F8" s="20">
        <v>813.18306799999982</v>
      </c>
      <c r="G8" s="23">
        <v>25.192805403084716</v>
      </c>
      <c r="H8" s="21">
        <v>1632.4969510000003</v>
      </c>
      <c r="I8" s="23">
        <v>50.575546425017478</v>
      </c>
      <c r="J8" s="21">
        <v>49.221689999999995</v>
      </c>
      <c r="K8" s="23">
        <v>1.5249118022474137</v>
      </c>
      <c r="L8" s="21">
        <v>15.475111</v>
      </c>
      <c r="M8" s="23">
        <v>0.47942643588606526</v>
      </c>
    </row>
    <row r="9" spans="1:13" s="7" customFormat="1" ht="30" customHeight="1">
      <c r="A9" s="27" t="s">
        <v>17</v>
      </c>
      <c r="B9" s="19">
        <v>6797.81</v>
      </c>
      <c r="C9" s="23">
        <v>100</v>
      </c>
      <c r="D9" s="21">
        <v>824.38699999999994</v>
      </c>
      <c r="E9" s="23">
        <v>12.127243921204036</v>
      </c>
      <c r="F9" s="21">
        <v>802.71100000000001</v>
      </c>
      <c r="G9" s="23">
        <v>11.808376521261994</v>
      </c>
      <c r="H9" s="21">
        <v>5094.299</v>
      </c>
      <c r="I9" s="23">
        <v>74.940296948576091</v>
      </c>
      <c r="J9" s="21">
        <v>70.236000000000004</v>
      </c>
      <c r="K9" s="23">
        <v>1.0332151089836286</v>
      </c>
      <c r="L9" s="21">
        <v>6.1769999999999996</v>
      </c>
      <c r="M9" s="23">
        <v>9.0867499974256416E-2</v>
      </c>
    </row>
    <row r="10" spans="1:13" s="7" customFormat="1" ht="30" customHeight="1">
      <c r="A10" s="27" t="s">
        <v>18</v>
      </c>
      <c r="B10" s="19">
        <v>13144.8</v>
      </c>
      <c r="C10" s="23">
        <v>100</v>
      </c>
      <c r="D10" s="21">
        <v>1108.4059999999999</v>
      </c>
      <c r="E10" s="23">
        <v>8.4322774024709393</v>
      </c>
      <c r="F10" s="21">
        <v>997.82100000000003</v>
      </c>
      <c r="G10" s="23">
        <v>7.5909941573854303</v>
      </c>
      <c r="H10" s="21">
        <v>10944.07</v>
      </c>
      <c r="I10" s="23">
        <v>83.257790152760023</v>
      </c>
      <c r="J10" s="21">
        <v>86.144000000000005</v>
      </c>
      <c r="K10" s="23">
        <v>0.65534660093725283</v>
      </c>
      <c r="L10" s="21">
        <v>8.359</v>
      </c>
      <c r="M10" s="23">
        <v>6.3591686446351409E-2</v>
      </c>
    </row>
    <row r="11" spans="1:13" s="7" customFormat="1" ht="30" customHeight="1">
      <c r="A11" s="27" t="s">
        <v>19</v>
      </c>
      <c r="B11" s="19">
        <v>28398.670831000003</v>
      </c>
      <c r="C11" s="23">
        <v>100</v>
      </c>
      <c r="D11" s="21">
        <v>5388.2590660000005</v>
      </c>
      <c r="E11" s="23">
        <v>18.973631188816675</v>
      </c>
      <c r="F11" s="21">
        <v>6834.0391290000007</v>
      </c>
      <c r="G11" s="23">
        <v>24.064644326733632</v>
      </c>
      <c r="H11" s="21">
        <v>15913.892701000001</v>
      </c>
      <c r="I11" s="23">
        <v>56.037456103855355</v>
      </c>
      <c r="J11" s="21">
        <v>255.09654999999998</v>
      </c>
      <c r="K11" s="23">
        <v>0.89826932928683567</v>
      </c>
      <c r="L11" s="21">
        <v>7.3833850000000005</v>
      </c>
      <c r="M11" s="23">
        <v>2.5999051307500961E-2</v>
      </c>
    </row>
    <row r="12" spans="1:13" s="7" customFormat="1" ht="30" customHeight="1">
      <c r="A12" s="27" t="s">
        <v>22</v>
      </c>
      <c r="B12" s="19">
        <v>45733.089687000007</v>
      </c>
      <c r="C12" s="23">
        <v>100</v>
      </c>
      <c r="D12" s="21">
        <v>11236.843307999996</v>
      </c>
      <c r="E12" s="23">
        <v>24.570487987812811</v>
      </c>
      <c r="F12" s="21">
        <v>14567.518058000001</v>
      </c>
      <c r="G12" s="23">
        <v>31.853343296289328</v>
      </c>
      <c r="H12" s="21">
        <v>19467.027208</v>
      </c>
      <c r="I12" s="23">
        <v>42.566612798814809</v>
      </c>
      <c r="J12" s="21">
        <v>318.5968180000001</v>
      </c>
      <c r="K12" s="23">
        <v>0.69664398399604244</v>
      </c>
      <c r="L12" s="21">
        <v>143.10429499999998</v>
      </c>
      <c r="M12" s="23">
        <v>0.31291193308699305</v>
      </c>
    </row>
    <row r="13" spans="1:13" s="7" customFormat="1" ht="30" customHeight="1">
      <c r="A13" s="27" t="s">
        <v>24</v>
      </c>
      <c r="B13" s="19">
        <v>50683.211457000005</v>
      </c>
      <c r="C13" s="23">
        <v>100</v>
      </c>
      <c r="D13" s="21">
        <v>9793.1698400000005</v>
      </c>
      <c r="E13" s="23">
        <v>19.322315138433158</v>
      </c>
      <c r="F13" s="21">
        <v>15870.376403</v>
      </c>
      <c r="G13" s="23">
        <v>31.312886351853496</v>
      </c>
      <c r="H13" s="21">
        <v>24003.107907999998</v>
      </c>
      <c r="I13" s="23">
        <v>47.359090353547167</v>
      </c>
      <c r="J13" s="21">
        <v>647.05919800000004</v>
      </c>
      <c r="K13" s="23">
        <v>1.2766736349155177</v>
      </c>
      <c r="L13" s="21">
        <v>369.49810800000006</v>
      </c>
      <c r="M13" s="23">
        <v>0.72903452125066093</v>
      </c>
    </row>
    <row r="14" spans="1:13" s="7" customFormat="1" ht="30" customHeight="1">
      <c r="A14" s="27" t="s">
        <v>27</v>
      </c>
      <c r="B14" s="19">
        <v>84424.16805800001</v>
      </c>
      <c r="C14" s="23">
        <v>100</v>
      </c>
      <c r="D14" s="21">
        <v>14895.197827999998</v>
      </c>
      <c r="E14" s="23">
        <v>17.643286479017348</v>
      </c>
      <c r="F14" s="21">
        <v>23757.278906</v>
      </c>
      <c r="G14" s="23">
        <v>28.14037668654144</v>
      </c>
      <c r="H14" s="21">
        <v>43263.293738</v>
      </c>
      <c r="I14" s="23">
        <v>51.245152582703334</v>
      </c>
      <c r="J14" s="21">
        <v>1411.5958999999998</v>
      </c>
      <c r="K14" s="23">
        <v>1.6720282029077542</v>
      </c>
      <c r="L14" s="21">
        <v>1096.801686</v>
      </c>
      <c r="M14" s="23">
        <v>1.2991560488301044</v>
      </c>
    </row>
    <row r="15" spans="1:13" s="7" customFormat="1" ht="30" customHeight="1">
      <c r="A15" s="27" t="s">
        <v>28</v>
      </c>
      <c r="B15" s="19">
        <v>62643.934359000006</v>
      </c>
      <c r="C15" s="23">
        <v>100</v>
      </c>
      <c r="D15" s="21">
        <v>6985.2524110000004</v>
      </c>
      <c r="E15" s="23">
        <v>11.150724299928065</v>
      </c>
      <c r="F15" s="21">
        <v>13155.090414999999</v>
      </c>
      <c r="G15" s="23">
        <v>20.999783218612638</v>
      </c>
      <c r="H15" s="21">
        <v>40434.760936000006</v>
      </c>
      <c r="I15" s="23">
        <v>64.54696907170036</v>
      </c>
      <c r="J15" s="21">
        <v>988.59126300000003</v>
      </c>
      <c r="K15" s="23">
        <v>1.5781117088441141</v>
      </c>
      <c r="L15" s="21">
        <v>1080.2393340000001</v>
      </c>
      <c r="M15" s="23">
        <v>1.7244117009148276</v>
      </c>
    </row>
    <row r="16" spans="1:13" s="7" customFormat="1" ht="30" customHeight="1">
      <c r="A16" s="26" t="s">
        <v>14</v>
      </c>
      <c r="B16" s="19">
        <v>14655.964892000002</v>
      </c>
      <c r="C16" s="23">
        <v>100</v>
      </c>
      <c r="D16" s="21">
        <v>1975.3421950000002</v>
      </c>
      <c r="E16" s="23">
        <v>13.478076739104678</v>
      </c>
      <c r="F16" s="21">
        <v>3714.2910769999999</v>
      </c>
      <c r="G16" s="23">
        <v>25.343203974427205</v>
      </c>
      <c r="H16" s="21">
        <v>8554.5479690000011</v>
      </c>
      <c r="I16" s="23">
        <v>58.369053365224175</v>
      </c>
      <c r="J16" s="21">
        <v>170.14434499999999</v>
      </c>
      <c r="K16" s="23">
        <v>1.1609221655059625</v>
      </c>
      <c r="L16" s="21">
        <v>241.63930599999998</v>
      </c>
      <c r="M16" s="23">
        <v>1.6487437557379758</v>
      </c>
    </row>
    <row r="17" spans="1:13" s="7" customFormat="1" ht="30" customHeight="1">
      <c r="A17" s="26" t="s">
        <v>20</v>
      </c>
      <c r="B17" s="19">
        <v>17174.893261000001</v>
      </c>
      <c r="C17" s="23">
        <v>100</v>
      </c>
      <c r="D17" s="21">
        <v>2140.45559</v>
      </c>
      <c r="E17" s="23">
        <v>12.462700975618016</v>
      </c>
      <c r="F17" s="21">
        <v>3818.0993989999997</v>
      </c>
      <c r="G17" s="23">
        <v>22.230702345440328</v>
      </c>
      <c r="H17" s="21">
        <v>10554.564903999999</v>
      </c>
      <c r="I17" s="23">
        <v>61.453452685885658</v>
      </c>
      <c r="J17" s="21">
        <v>392.392897</v>
      </c>
      <c r="K17" s="23">
        <v>2.2846889994421606</v>
      </c>
      <c r="L17" s="21">
        <v>269.380471</v>
      </c>
      <c r="M17" s="23">
        <v>1.5684549936138321</v>
      </c>
    </row>
    <row r="18" spans="1:13" s="7" customFormat="1" ht="30" customHeight="1">
      <c r="A18" s="26" t="s">
        <v>21</v>
      </c>
      <c r="B18" s="19">
        <v>16034.776426000002</v>
      </c>
      <c r="C18" s="23">
        <v>100</v>
      </c>
      <c r="D18" s="21">
        <v>1481.3113220000002</v>
      </c>
      <c r="E18" s="23">
        <v>9.238116470386764</v>
      </c>
      <c r="F18" s="21">
        <v>2922.1784120000002</v>
      </c>
      <c r="G18" s="23">
        <v>18.224004715536651</v>
      </c>
      <c r="H18" s="21">
        <v>11144.903355</v>
      </c>
      <c r="I18" s="23">
        <v>69.504575922423271</v>
      </c>
      <c r="J18" s="21">
        <v>193.62363999999999</v>
      </c>
      <c r="K18" s="23">
        <v>1.2075231662478556</v>
      </c>
      <c r="L18" s="21">
        <v>292.75969700000002</v>
      </c>
      <c r="M18" s="23">
        <v>1.825779725405446</v>
      </c>
    </row>
    <row r="19" spans="1:13" s="7" customFormat="1" ht="30" customHeight="1">
      <c r="A19" s="26" t="s">
        <v>23</v>
      </c>
      <c r="B19" s="19">
        <v>14778.299779999999</v>
      </c>
      <c r="C19" s="23">
        <v>100</v>
      </c>
      <c r="D19" s="21">
        <v>1388.1433039999999</v>
      </c>
      <c r="E19" s="23">
        <v>9.393119131868092</v>
      </c>
      <c r="F19" s="21">
        <v>2700.5215269999999</v>
      </c>
      <c r="G19" s="23">
        <v>18.273560336451638</v>
      </c>
      <c r="H19" s="21">
        <v>10180.744708</v>
      </c>
      <c r="I19" s="23">
        <v>68.889823995707317</v>
      </c>
      <c r="J19" s="21">
        <v>232.43038099999998</v>
      </c>
      <c r="K19" s="23">
        <v>1.5727816085755437</v>
      </c>
      <c r="L19" s="21">
        <v>276.45985999999999</v>
      </c>
      <c r="M19" s="23">
        <v>1.8707149273974193</v>
      </c>
    </row>
    <row r="20" spans="1:13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" customFormat="1" hidden="1">
      <c r="A24" s="17" t="s">
        <v>1</v>
      </c>
      <c r="B24" s="18" t="s">
        <v>0</v>
      </c>
    </row>
  </sheetData>
  <mergeCells count="13">
    <mergeCell ref="A21:M21"/>
    <mergeCell ref="A22:M22"/>
    <mergeCell ref="A23:M23"/>
    <mergeCell ref="A1:M1"/>
    <mergeCell ref="A2:M2"/>
    <mergeCell ref="C3:K3"/>
    <mergeCell ref="A4:A5"/>
    <mergeCell ref="B4:C4"/>
    <mergeCell ref="D4:E4"/>
    <mergeCell ref="F4:G4"/>
    <mergeCell ref="H4:I4"/>
    <mergeCell ref="J4:K4"/>
    <mergeCell ref="L4:M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2024-01-25T09:06:49Z</cp:lastPrinted>
  <dcterms:created xsi:type="dcterms:W3CDTF">2002-04-18T02:50:59Z</dcterms:created>
  <dcterms:modified xsi:type="dcterms:W3CDTF">2026-03-03T03:46:10Z</dcterms:modified>
</cp:coreProperties>
</file>