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重要財政指標\11505\中文\賦稅-15日\"/>
    </mc:Choice>
  </mc:AlternateContent>
  <bookViews>
    <workbookView xWindow="0" yWindow="0" windowWidth="14385" windowHeight="12105"/>
  </bookViews>
  <sheets>
    <sheet name="表" sheetId="1" r:id="rId1"/>
  </sheets>
  <externalReferences>
    <externalReference r:id="rId2"/>
  </externalReferences>
  <definedNames>
    <definedName name="D">'[1]#REF'!$C$40:$R$40</definedName>
    <definedName name="E">'[1]#REF'!$C$17:$Q$19</definedName>
    <definedName name="E1_">'[1]#REF'!$C$22:$Q$24</definedName>
    <definedName name="F">'[1]#REF'!$C$33:$R$34</definedName>
    <definedName name="_xlnm.Print_Area" localSheetId="0">表!$A$1:$K$31</definedName>
    <definedName name="R_">'[1]#REF'!$C$7:$Q$13</definedName>
  </definedNames>
  <calcPr calcId="162913"/>
</workbook>
</file>

<file path=xl/calcChain.xml><?xml version="1.0" encoding="utf-8"?>
<calcChain xmlns="http://schemas.openxmlformats.org/spreadsheetml/2006/main">
  <c r="A31" i="1" l="1"/>
  <c r="A30" i="1"/>
</calcChain>
</file>

<file path=xl/sharedStrings.xml><?xml version="1.0" encoding="utf-8"?>
<sst xmlns="http://schemas.openxmlformats.org/spreadsheetml/2006/main" count="45" uniqueCount="43">
  <si>
    <t>項　　　　　　　目</t>
  </si>
  <si>
    <t>表3-1　全國賦稅收入統計</t>
  </si>
  <si>
    <t>說　　明：</t>
  </si>
  <si>
    <t>115年 5月</t>
  </si>
  <si>
    <t>3.115年度中央政府總預算案尚未三讀通過，暫以預算案數列計，並依各稅目特性及近年趨勢拆計本月分配預算數。</t>
  </si>
  <si>
    <t>本    月
實徵淨額</t>
  </si>
  <si>
    <t>本年度累計
實徵淨額</t>
  </si>
  <si>
    <t>累計分配
預算數</t>
  </si>
  <si>
    <t>本年度
預算數</t>
  </si>
  <si>
    <t>較上年同月
增減數</t>
  </si>
  <si>
    <t>較上年同月
增減率</t>
  </si>
  <si>
    <t>較上年同期
增減數</t>
  </si>
  <si>
    <t>較上年同期
增減率</t>
  </si>
  <si>
    <t>占累計分配
預算數比率</t>
  </si>
  <si>
    <t>占本年度
預算數比率</t>
  </si>
  <si>
    <t xml:space="preserve">  單位：億元；％</t>
  </si>
  <si>
    <t>　 房地合一課徵所得稅</t>
  </si>
  <si>
    <t>份遺產及贈與稅實物抵繳</t>
  </si>
  <si>
    <t>億元，累計至本月實物抵繳金額共為</t>
  </si>
  <si>
    <t>億元。</t>
  </si>
  <si>
    <t>1.本表為初步統計數。</t>
  </si>
  <si>
    <t>　 　營利事業</t>
  </si>
  <si>
    <t xml:space="preserve">     --</t>
  </si>
  <si>
    <t>　 　個人</t>
  </si>
  <si>
    <t>賦 稅 收 入</t>
  </si>
  <si>
    <t>　 關　　稅</t>
  </si>
  <si>
    <t>　 營利事業所得稅</t>
  </si>
  <si>
    <t>　 綜合所得稅</t>
  </si>
  <si>
    <t>　 遺產及贈與稅</t>
  </si>
  <si>
    <t>　　 撥入長照基金</t>
  </si>
  <si>
    <t>　 貨 物 稅</t>
  </si>
  <si>
    <t>　 證券交易稅</t>
  </si>
  <si>
    <t>　 期貨交易稅</t>
  </si>
  <si>
    <t>　 菸 酒 稅</t>
  </si>
  <si>
    <t>　 　撥入長照基金</t>
  </si>
  <si>
    <t>　 特種貨物及勞務稅</t>
  </si>
  <si>
    <t>　 地 價 稅</t>
  </si>
  <si>
    <t>　 土地增值稅</t>
  </si>
  <si>
    <t>　 房 屋 稅</t>
  </si>
  <si>
    <t>　 使用牌照稅</t>
  </si>
  <si>
    <t>　 健康福利捐</t>
  </si>
  <si>
    <t>　 其    他</t>
  </si>
  <si>
    <t>　 營 業 稅</t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</si>
</sst>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4" formatCode="#,##0_ "/>
    <numFmt numFmtId="189" formatCode="#\ ##0.0_-;\-#\ ##0.0_-;_-0.0_-;_-@_ "/>
    <numFmt numFmtId="201" formatCode="0.0%"/>
    <numFmt numFmtId="220" formatCode="#,##0.0"/>
    <numFmt numFmtId="227" formatCode="###,###,##0.0"/>
    <numFmt numFmtId="228" formatCode="###,###,##0"/>
    <numFmt numFmtId="229" formatCode="###,###,##0;\-###,###,##0;&quot;－&quot;"/>
    <numFmt numFmtId="230" formatCode="#,##0.0;\-#,##0.0;&quot;－&quot;"/>
  </numFmts>
  <fonts count="33">
    <font>
      <sz val="12"/>
      <name val="細明體"/>
      <charset val="136"/>
    </font>
    <font>
      <sz val="16"/>
      <name val="標楷體"/>
      <charset val="136"/>
    </font>
    <font>
      <sz val="12"/>
      <name val="標楷體"/>
      <charset val="136"/>
    </font>
    <font>
      <sz val="10"/>
      <name val="標楷體"/>
      <charset val="136"/>
    </font>
    <font>
      <sz val="11"/>
      <name val="標楷體"/>
      <charset val="136"/>
    </font>
    <font>
      <sz val="12"/>
      <name val="新細明體"/>
      <charset val="136"/>
    </font>
    <font>
      <sz val="7.5"/>
      <name val="Century Schoolbook"/>
    </font>
    <font>
      <sz val="12"/>
      <color indexed="8"/>
      <name val="新細明體"/>
      <charset val="136"/>
    </font>
    <font>
      <sz val="12"/>
      <color indexed="9"/>
      <name val="新細明體"/>
      <charset val="136"/>
    </font>
    <font>
      <sz val="12"/>
      <color indexed="60"/>
      <name val="新細明體"/>
      <charset val="136"/>
    </font>
    <font>
      <b/>
      <sz val="12"/>
      <color indexed="8"/>
      <name val="新細明體"/>
      <charset val="136"/>
    </font>
    <font>
      <sz val="12"/>
      <color indexed="17"/>
      <name val="新細明體"/>
      <charset val="136"/>
    </font>
    <font>
      <b/>
      <sz val="12"/>
      <color indexed="52"/>
      <name val="新細明體"/>
      <charset val="136"/>
    </font>
    <font>
      <sz val="12"/>
      <color indexed="52"/>
      <name val="新細明體"/>
      <charset val="136"/>
    </font>
    <font>
      <i/>
      <sz val="12"/>
      <color indexed="23"/>
      <name val="新細明體"/>
      <charset val="136"/>
    </font>
    <font>
      <b/>
      <sz val="18"/>
      <color indexed="56"/>
      <name val="新細明體"/>
      <charset val="136"/>
    </font>
    <font>
      <b/>
      <sz val="15"/>
      <color indexed="56"/>
      <name val="新細明體"/>
      <charset val="136"/>
    </font>
    <font>
      <b/>
      <sz val="13"/>
      <color indexed="56"/>
      <name val="新細明體"/>
      <charset val="136"/>
    </font>
    <font>
      <b/>
      <sz val="11"/>
      <color indexed="56"/>
      <name val="新細明體"/>
      <charset val="136"/>
    </font>
    <font>
      <sz val="12"/>
      <color indexed="62"/>
      <name val="新細明體"/>
      <charset val="136"/>
    </font>
    <font>
      <b/>
      <sz val="12"/>
      <color indexed="63"/>
      <name val="新細明體"/>
      <charset val="136"/>
    </font>
    <font>
      <b/>
      <sz val="12"/>
      <color indexed="9"/>
      <name val="新細明體"/>
      <charset val="136"/>
    </font>
    <font>
      <sz val="12"/>
      <color indexed="20"/>
      <name val="新細明體"/>
      <charset val="136"/>
    </font>
    <font>
      <sz val="12"/>
      <color indexed="10"/>
      <name val="新細明體"/>
      <charset val="136"/>
    </font>
    <font>
      <sz val="10"/>
      <name val="微軟正黑體"/>
      <charset val="136"/>
    </font>
    <font>
      <sz val="9"/>
      <name val="微軟正黑體"/>
      <charset val="136"/>
    </font>
    <font>
      <sz val="9"/>
      <name val="微軟正黑體"/>
      <family val="2"/>
      <charset val="136"/>
    </font>
    <font>
      <sz val="9"/>
      <name val="Times New Roman"/>
      <family val="1"/>
    </font>
    <font>
      <sz val="11"/>
      <name val="微軟正黑體"/>
      <family val="2"/>
      <charset val="136"/>
    </font>
    <font>
      <sz val="10"/>
      <name val="微軟正黑體"/>
      <family val="2"/>
      <charset val="136"/>
    </font>
    <font>
      <sz val="11"/>
      <name val="Times New Roman"/>
      <family val="1"/>
    </font>
    <font>
      <sz val="13"/>
      <name val="微軟正黑體"/>
      <family val="2"/>
      <charset val="136"/>
    </font>
    <font>
      <sz val="9"/>
      <name val="細明體"/>
      <family val="3"/>
      <charset val="136"/>
    </font>
  </fonts>
  <fills count="25">
    <fill>
      <patternFill patternType="none"/>
    </fill>
    <fill>
      <patternFill patternType="gray125"/>
    </fill>
    <fill>
      <patternFill patternType="none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2" borderId="0"/>
    <xf numFmtId="0" fontId="7" fillId="3" borderId="0" applyNumberFormat="0" applyAlignment="0" applyProtection="0">
      <alignment vertical="center"/>
    </xf>
    <xf numFmtId="0" fontId="7" fillId="4" borderId="0" applyNumberFormat="0" applyAlignment="0" applyProtection="0">
      <alignment vertical="center"/>
    </xf>
    <xf numFmtId="0" fontId="7" fillId="5" borderId="0" applyNumberFormat="0" applyAlignment="0" applyProtection="0">
      <alignment vertical="center"/>
    </xf>
    <xf numFmtId="0" fontId="7" fillId="6" borderId="0" applyNumberFormat="0" applyAlignment="0" applyProtection="0">
      <alignment vertical="center"/>
    </xf>
    <xf numFmtId="0" fontId="7" fillId="7" borderId="0" applyNumberFormat="0" applyAlignment="0" applyProtection="0">
      <alignment vertical="center"/>
    </xf>
    <xf numFmtId="0" fontId="7" fillId="8" borderId="0" applyNumberFormat="0" applyAlignment="0" applyProtection="0">
      <alignment vertical="center"/>
    </xf>
    <xf numFmtId="0" fontId="7" fillId="9" borderId="0" applyNumberFormat="0" applyAlignment="0" applyProtection="0">
      <alignment vertical="center"/>
    </xf>
    <xf numFmtId="0" fontId="7" fillId="10" borderId="0" applyNumberFormat="0" applyAlignment="0" applyProtection="0">
      <alignment vertical="center"/>
    </xf>
    <xf numFmtId="0" fontId="7" fillId="11" borderId="0" applyNumberFormat="0" applyAlignment="0" applyProtection="0">
      <alignment vertical="center"/>
    </xf>
    <xf numFmtId="0" fontId="7" fillId="6" borderId="0" applyNumberFormat="0" applyAlignment="0" applyProtection="0">
      <alignment vertical="center"/>
    </xf>
    <xf numFmtId="0" fontId="7" fillId="9" borderId="0" applyNumberFormat="0" applyAlignment="0" applyProtection="0">
      <alignment vertical="center"/>
    </xf>
    <xf numFmtId="0" fontId="7" fillId="12" borderId="0" applyNumberFormat="0" applyAlignment="0" applyProtection="0">
      <alignment vertical="center"/>
    </xf>
    <xf numFmtId="0" fontId="8" fillId="13" borderId="0" applyNumberFormat="0" applyAlignment="0" applyProtection="0">
      <alignment vertical="center"/>
    </xf>
    <xf numFmtId="0" fontId="8" fillId="10" borderId="0" applyNumberFormat="0" applyAlignment="0" applyProtection="0">
      <alignment vertical="center"/>
    </xf>
    <xf numFmtId="0" fontId="8" fillId="11" borderId="0" applyNumberFormat="0" applyAlignment="0" applyProtection="0">
      <alignment vertical="center"/>
    </xf>
    <xf numFmtId="0" fontId="8" fillId="14" borderId="0" applyNumberFormat="0" applyAlignment="0" applyProtection="0">
      <alignment vertical="center"/>
    </xf>
    <xf numFmtId="0" fontId="8" fillId="15" borderId="0" applyNumberFormat="0" applyAlignment="0" applyProtection="0">
      <alignment vertical="center"/>
    </xf>
    <xf numFmtId="0" fontId="8" fillId="16" borderId="0" applyNumberFormat="0" applyAlignment="0" applyProtection="0">
      <alignment vertical="center"/>
    </xf>
    <xf numFmtId="189" fontId="6" fillId="2" borderId="0" applyProtection="0">
      <alignment horizontal="right" vertical="center"/>
    </xf>
    <xf numFmtId="0" fontId="5" fillId="2" borderId="0"/>
    <xf numFmtId="0" fontId="9" fillId="17" borderId="0" applyNumberFormat="0" applyAlignment="0" applyProtection="0">
      <alignment vertical="center"/>
    </xf>
    <xf numFmtId="0" fontId="10" fillId="2" borderId="1" applyNumberFormat="0" applyAlignment="0" applyProtection="0">
      <alignment vertical="center"/>
    </xf>
    <xf numFmtId="0" fontId="11" fillId="5" borderId="0" applyNumberFormat="0" applyAlignment="0" applyProtection="0">
      <alignment vertical="center"/>
    </xf>
    <xf numFmtId="0" fontId="12" fillId="18" borderId="2" applyNumberFormat="0" applyAlignment="0" applyProtection="0">
      <alignment vertical="center"/>
    </xf>
    <xf numFmtId="0" fontId="13" fillId="2" borderId="3" applyNumberFormat="0" applyAlignment="0" applyProtection="0">
      <alignment vertical="center"/>
    </xf>
    <xf numFmtId="0" fontId="5" fillId="19" borderId="4" applyNumberFormat="0" applyFont="0" applyAlignment="0" applyProtection="0">
      <alignment vertical="center"/>
    </xf>
    <xf numFmtId="0" fontId="14" fillId="2" borderId="0" applyNumberFormat="0" applyAlignment="0" applyProtection="0">
      <alignment vertical="center"/>
    </xf>
    <xf numFmtId="0" fontId="8" fillId="20" borderId="0" applyNumberFormat="0" applyAlignment="0" applyProtection="0">
      <alignment vertical="center"/>
    </xf>
    <xf numFmtId="0" fontId="8" fillId="21" borderId="0" applyNumberFormat="0" applyAlignment="0" applyProtection="0">
      <alignment vertical="center"/>
    </xf>
    <xf numFmtId="0" fontId="8" fillId="22" borderId="0" applyNumberFormat="0" applyAlignment="0" applyProtection="0">
      <alignment vertical="center"/>
    </xf>
    <xf numFmtId="0" fontId="8" fillId="14" borderId="0" applyNumberFormat="0" applyAlignment="0" applyProtection="0">
      <alignment vertical="center"/>
    </xf>
    <xf numFmtId="0" fontId="8" fillId="15" borderId="0" applyNumberFormat="0" applyAlignment="0" applyProtection="0">
      <alignment vertical="center"/>
    </xf>
    <xf numFmtId="0" fontId="8" fillId="23" borderId="0" applyNumberFormat="0" applyAlignment="0" applyProtection="0">
      <alignment vertical="center"/>
    </xf>
    <xf numFmtId="0" fontId="15" fillId="2" borderId="0" applyNumberFormat="0" applyAlignment="0" applyProtection="0">
      <alignment vertical="center"/>
    </xf>
    <xf numFmtId="0" fontId="16" fillId="2" borderId="5" applyNumberFormat="0" applyAlignment="0" applyProtection="0">
      <alignment vertical="center"/>
    </xf>
    <xf numFmtId="0" fontId="17" fillId="2" borderId="6" applyNumberFormat="0" applyAlignment="0" applyProtection="0">
      <alignment vertical="center"/>
    </xf>
    <xf numFmtId="0" fontId="18" fillId="2" borderId="7" applyNumberFormat="0" applyAlignment="0" applyProtection="0">
      <alignment vertical="center"/>
    </xf>
    <xf numFmtId="0" fontId="18" fillId="2" borderId="0" applyNumberFormat="0" applyAlignment="0" applyProtection="0">
      <alignment vertical="center"/>
    </xf>
    <xf numFmtId="0" fontId="19" fillId="8" borderId="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24" borderId="9" applyNumberFormat="0" applyAlignment="0" applyProtection="0">
      <alignment vertical="center"/>
    </xf>
    <xf numFmtId="0" fontId="22" fillId="4" borderId="0" applyNumberFormat="0" applyAlignment="0" applyProtection="0">
      <alignment vertical="center"/>
    </xf>
    <xf numFmtId="0" fontId="23" fillId="2" borderId="0" applyNumberFormat="0" applyAlignment="0" applyProtection="0">
      <alignment vertical="center"/>
    </xf>
  </cellStyleXfs>
  <cellXfs count="53">
    <xf numFmtId="0" fontId="0" fillId="2" borderId="0" xfId="0" applyNumberFormat="1" applyFont="1" applyFill="1" applyBorder="1" applyAlignment="1" applyProtection="1"/>
    <xf numFmtId="0" fontId="25" fillId="2" borderId="0" xfId="0" applyNumberFormat="1" applyFont="1" applyFill="1" applyBorder="1" applyAlignment="1" applyProtection="1">
      <alignment horizontal="left" vertical="top" wrapText="1"/>
    </xf>
    <xf numFmtId="184" fontId="24" fillId="2" borderId="13" xfId="0" applyNumberFormat="1" applyFont="1" applyFill="1" applyBorder="1" applyAlignment="1" applyProtection="1">
      <alignment horizontal="center" vertical="center" wrapText="1"/>
    </xf>
    <xf numFmtId="184" fontId="24" fillId="2" borderId="14" xfId="0" applyNumberFormat="1" applyFont="1" applyFill="1" applyBorder="1" applyAlignment="1" applyProtection="1">
      <alignment horizontal="center" vertical="center" wrapText="1"/>
    </xf>
    <xf numFmtId="0" fontId="24" fillId="2" borderId="17" xfId="0" applyNumberFormat="1" applyFont="1" applyFill="1" applyBorder="1" applyAlignment="1" applyProtection="1">
      <alignment horizontal="center" vertical="center" wrapText="1"/>
    </xf>
    <xf numFmtId="0" fontId="24" fillId="2" borderId="10" xfId="0" applyNumberFormat="1" applyFont="1" applyFill="1" applyBorder="1" applyAlignment="1" applyProtection="1">
      <alignment horizontal="center" vertical="center" wrapText="1"/>
    </xf>
    <xf numFmtId="0" fontId="24" fillId="2" borderId="21" xfId="0" applyNumberFormat="1" applyFont="1" applyFill="1" applyBorder="1" applyAlignment="1" applyProtection="1">
      <alignment horizontal="center" vertical="center" wrapText="1"/>
    </xf>
    <xf numFmtId="0" fontId="24" fillId="2" borderId="20" xfId="0" applyNumberFormat="1" applyFont="1" applyFill="1" applyBorder="1" applyAlignment="1" applyProtection="1">
      <alignment horizontal="center" vertical="center" wrapText="1"/>
    </xf>
    <xf numFmtId="184" fontId="24" fillId="2" borderId="10" xfId="0" applyNumberFormat="1" applyFont="1" applyFill="1" applyBorder="1" applyAlignment="1" applyProtection="1">
      <alignment horizontal="center" vertical="center" wrapText="1"/>
    </xf>
    <xf numFmtId="0" fontId="24" fillId="2" borderId="12" xfId="0" applyNumberFormat="1" applyFont="1" applyFill="1" applyBorder="1" applyAlignment="1" applyProtection="1">
      <alignment horizontal="center" vertical="center" wrapText="1"/>
    </xf>
    <xf numFmtId="184" fontId="24" fillId="2" borderId="12" xfId="0" applyNumberFormat="1" applyFont="1" applyFill="1" applyBorder="1" applyAlignment="1" applyProtection="1">
      <alignment horizontal="center" vertical="center" wrapText="1"/>
    </xf>
    <xf numFmtId="0" fontId="4" fillId="2" borderId="0" xfId="20" applyNumberFormat="1" applyFont="1" applyFill="1" applyBorder="1" applyAlignment="1" applyProtection="1">
      <alignment horizontal="center"/>
    </xf>
    <xf numFmtId="0" fontId="28" fillId="2" borderId="0" xfId="20" applyNumberFormat="1" applyFont="1" applyFill="1" applyBorder="1" applyAlignment="1" applyProtection="1">
      <alignment horizontal="center"/>
    </xf>
    <xf numFmtId="0" fontId="1" fillId="2" borderId="0" xfId="20" applyNumberFormat="1" applyFont="1" applyFill="1" applyBorder="1" applyAlignment="1" applyProtection="1">
      <alignment horizontal="center"/>
    </xf>
    <xf numFmtId="0" fontId="31" fillId="2" borderId="0" xfId="20" applyNumberFormat="1" applyFont="1" applyFill="1" applyBorder="1" applyAlignment="1" applyProtection="1">
      <alignment horizontal="center"/>
    </xf>
    <xf numFmtId="0" fontId="2" fillId="2" borderId="0" xfId="20" applyNumberFormat="1" applyFont="1" applyFill="1" applyBorder="1" applyAlignment="1" applyProtection="1"/>
    <xf numFmtId="0" fontId="2" fillId="2" borderId="0" xfId="20" applyNumberFormat="1" applyFont="1" applyFill="1" applyBorder="1" applyAlignment="1" applyProtection="1">
      <alignment horizontal="center"/>
    </xf>
    <xf numFmtId="0" fontId="2" fillId="2" borderId="10" xfId="20" applyNumberFormat="1" applyFont="1" applyFill="1" applyBorder="1" applyAlignment="1" applyProtection="1">
      <alignment horizontal="center" vertical="center" wrapText="1"/>
    </xf>
    <xf numFmtId="0" fontId="3" fillId="2" borderId="0" xfId="20" applyNumberFormat="1" applyFont="1" applyFill="1" applyBorder="1" applyAlignment="1" applyProtection="1"/>
    <xf numFmtId="0" fontId="2" fillId="2" borderId="0" xfId="20" applyNumberFormat="1" applyFont="1" applyFill="1" applyBorder="1" applyAlignment="1" applyProtection="1">
      <alignment horizontal="center" vertical="center" wrapText="1"/>
    </xf>
    <xf numFmtId="0" fontId="2" fillId="2" borderId="0" xfId="20" applyNumberFormat="1" applyFont="1" applyFill="1" applyBorder="1" applyAlignment="1" applyProtection="1">
      <alignment wrapText="1"/>
    </xf>
    <xf numFmtId="0" fontId="2" fillId="2" borderId="0" xfId="20" applyNumberFormat="1" applyFont="1" applyFill="1" applyBorder="1" applyAlignment="1" applyProtection="1">
      <alignment vertical="center"/>
    </xf>
    <xf numFmtId="0" fontId="2" fillId="2" borderId="0" xfId="0" applyNumberFormat="1" applyFont="1" applyFill="1" applyBorder="1" applyAlignment="1" applyProtection="1">
      <alignment vertical="center"/>
    </xf>
    <xf numFmtId="0" fontId="2" fillId="2" borderId="11" xfId="20" applyNumberFormat="1" applyFont="1" applyFill="1" applyBorder="1" applyAlignment="1" applyProtection="1">
      <alignment horizontal="center"/>
    </xf>
    <xf numFmtId="0" fontId="2" fillId="2" borderId="0" xfId="20" applyNumberFormat="1" applyFont="1" applyFill="1" applyBorder="1" applyAlignment="1" applyProtection="1">
      <alignment horizontal="left"/>
    </xf>
    <xf numFmtId="0" fontId="24" fillId="2" borderId="0" xfId="20" applyNumberFormat="1" applyFont="1" applyFill="1" applyBorder="1" applyAlignment="1" applyProtection="1">
      <alignment horizontal="right"/>
    </xf>
    <xf numFmtId="0" fontId="24" fillId="2" borderId="12" xfId="0" applyNumberFormat="1" applyFont="1" applyFill="1" applyBorder="1" applyAlignment="1" applyProtection="1">
      <alignment horizontal="center" vertical="center" wrapText="1"/>
    </xf>
    <xf numFmtId="184" fontId="24" fillId="2" borderId="13" xfId="0" applyNumberFormat="1" applyFont="1" applyFill="1" applyBorder="1" applyAlignment="1" applyProtection="1">
      <alignment horizontal="center" vertical="center" wrapText="1"/>
    </xf>
    <xf numFmtId="0" fontId="24" fillId="2" borderId="13" xfId="0" applyNumberFormat="1" applyFont="1" applyFill="1" applyBorder="1" applyAlignment="1" applyProtection="1">
      <alignment horizontal="center" vertical="center" wrapText="1"/>
    </xf>
    <xf numFmtId="0" fontId="24" fillId="2" borderId="14" xfId="0" applyNumberFormat="1" applyFont="1" applyFill="1" applyBorder="1" applyAlignment="1" applyProtection="1">
      <alignment horizontal="center" vertical="center" wrapText="1"/>
    </xf>
    <xf numFmtId="0" fontId="24" fillId="2" borderId="0" xfId="20" applyNumberFormat="1" applyFont="1" applyFill="1" applyBorder="1" applyAlignment="1" applyProtection="1">
      <alignment horizontal="center"/>
    </xf>
    <xf numFmtId="0" fontId="2" fillId="2" borderId="15" xfId="20" applyNumberFormat="1" applyFont="1" applyFill="1" applyBorder="1" applyAlignment="1" applyProtection="1">
      <alignment horizontal="center" vertical="center" wrapText="1"/>
    </xf>
    <xf numFmtId="184" fontId="2" fillId="2" borderId="17" xfId="20" applyNumberFormat="1" applyFont="1" applyFill="1" applyBorder="1" applyAlignment="1" applyProtection="1">
      <alignment horizontal="center"/>
    </xf>
    <xf numFmtId="184" fontId="2" fillId="2" borderId="11" xfId="20" applyNumberFormat="1" applyFont="1" applyFill="1" applyBorder="1" applyAlignment="1" applyProtection="1">
      <alignment horizontal="center"/>
    </xf>
    <xf numFmtId="201" fontId="2" fillId="2" borderId="11" xfId="20" applyNumberFormat="1" applyFont="1" applyFill="1" applyBorder="1" applyAlignment="1" applyProtection="1">
      <alignment horizontal="center"/>
    </xf>
    <xf numFmtId="0" fontId="25" fillId="2" borderId="0" xfId="20" applyNumberFormat="1" applyFont="1" applyFill="1" applyBorder="1" applyAlignment="1" applyProtection="1">
      <alignment horizontal="center"/>
    </xf>
    <xf numFmtId="0" fontId="26" fillId="2" borderId="0" xfId="20" applyNumberFormat="1" applyFont="1" applyFill="1" applyBorder="1" applyAlignment="1" applyProtection="1">
      <alignment horizontal="left"/>
    </xf>
    <xf numFmtId="227" fontId="27" fillId="2" borderId="0" xfId="20" applyNumberFormat="1" applyFont="1" applyFill="1" applyBorder="1" applyAlignment="1" applyProtection="1">
      <alignment horizontal="center"/>
    </xf>
    <xf numFmtId="0" fontId="29" fillId="2" borderId="18" xfId="20" applyNumberFormat="1" applyFont="1" applyFill="1" applyBorder="1" applyAlignment="1" applyProtection="1">
      <alignment vertical="center"/>
    </xf>
    <xf numFmtId="0" fontId="29" fillId="2" borderId="0" xfId="20" applyNumberFormat="1" applyFont="1" applyFill="1" applyBorder="1" applyAlignment="1" applyProtection="1">
      <alignment vertical="center"/>
    </xf>
    <xf numFmtId="228" fontId="30" fillId="2" borderId="19" xfId="20" applyNumberFormat="1" applyFont="1" applyFill="1" applyBorder="1" applyAlignment="1" applyProtection="1">
      <alignment horizontal="right" vertical="center"/>
    </xf>
    <xf numFmtId="228" fontId="30" fillId="2" borderId="16" xfId="20" applyNumberFormat="1" applyFont="1" applyFill="1" applyBorder="1" applyAlignment="1" applyProtection="1">
      <alignment horizontal="right" vertical="center"/>
    </xf>
    <xf numFmtId="228" fontId="30" fillId="2" borderId="18" xfId="20" applyNumberFormat="1" applyFont="1" applyFill="1" applyBorder="1" applyAlignment="1" applyProtection="1">
      <alignment horizontal="right" vertical="center"/>
    </xf>
    <xf numFmtId="228" fontId="30" fillId="2" borderId="0" xfId="20" applyNumberFormat="1" applyFont="1" applyFill="1" applyBorder="1" applyAlignment="1" applyProtection="1">
      <alignment horizontal="right" vertical="center"/>
    </xf>
    <xf numFmtId="220" fontId="30" fillId="2" borderId="18" xfId="20" applyNumberFormat="1" applyFont="1" applyFill="1" applyBorder="1" applyAlignment="1" applyProtection="1">
      <alignment horizontal="right" vertical="center"/>
    </xf>
    <xf numFmtId="220" fontId="30" fillId="2" borderId="0" xfId="20" applyNumberFormat="1" applyFont="1" applyFill="1" applyBorder="1" applyAlignment="1" applyProtection="1">
      <alignment horizontal="right" vertical="center"/>
    </xf>
    <xf numFmtId="229" fontId="30" fillId="2" borderId="16" xfId="20" applyNumberFormat="1" applyFont="1" applyFill="1" applyBorder="1" applyAlignment="1" applyProtection="1">
      <alignment horizontal="right" vertical="center"/>
    </xf>
    <xf numFmtId="229" fontId="30" fillId="2" borderId="0" xfId="20" applyNumberFormat="1" applyFont="1" applyFill="1" applyBorder="1" applyAlignment="1" applyProtection="1">
      <alignment horizontal="right" vertical="center"/>
    </xf>
    <xf numFmtId="230" fontId="30" fillId="2" borderId="0" xfId="20" applyNumberFormat="1" applyFont="1" applyFill="1" applyBorder="1" applyAlignment="1" applyProtection="1">
      <alignment horizontal="right" vertical="center"/>
    </xf>
    <xf numFmtId="0" fontId="25" fillId="2" borderId="0" xfId="0" applyNumberFormat="1" applyFont="1" applyFill="1" applyBorder="1" applyAlignment="1" applyProtection="1">
      <alignment horizontal="left"/>
    </xf>
    <xf numFmtId="0" fontId="25" fillId="2" borderId="0" xfId="20" applyNumberFormat="1" applyFont="1" applyFill="1" applyBorder="1" applyAlignment="1" applyProtection="1">
      <alignment horizontal="left"/>
    </xf>
    <xf numFmtId="0" fontId="24" fillId="2" borderId="15" xfId="0" applyNumberFormat="1" applyFont="1" applyFill="1" applyBorder="1" applyAlignment="1" applyProtection="1">
      <alignment horizontal="center" vertical="center"/>
    </xf>
    <xf numFmtId="0" fontId="24" fillId="2" borderId="11" xfId="0" applyNumberFormat="1" applyFont="1" applyFill="1" applyBorder="1" applyAlignment="1" applyProtection="1">
      <alignment horizontal="center" vertical="center"/>
    </xf>
  </cellXfs>
  <cellStyles count="44">
    <cellStyle name="20% - 輔色1" xfId="1"/>
    <cellStyle name="20% - 輔色2" xfId="2"/>
    <cellStyle name="20% - 輔色3" xfId="3"/>
    <cellStyle name="20% - 輔色4" xfId="4"/>
    <cellStyle name="20% - 輔色5" xfId="5"/>
    <cellStyle name="20% - 輔色6" xfId="6"/>
    <cellStyle name="40% - 輔色1" xfId="7"/>
    <cellStyle name="40% - 輔色2" xfId="8"/>
    <cellStyle name="40% - 輔色3" xfId="9"/>
    <cellStyle name="40% - 輔色4" xfId="10"/>
    <cellStyle name="40% - 輔色5" xfId="11"/>
    <cellStyle name="40% - 輔色6" xfId="12"/>
    <cellStyle name="60% - 輔色1" xfId="13"/>
    <cellStyle name="60% - 輔色2" xfId="14"/>
    <cellStyle name="60% - 輔色3" xfId="15"/>
    <cellStyle name="60% - 輔色4" xfId="16"/>
    <cellStyle name="60% - 輔色5" xfId="17"/>
    <cellStyle name="60% - 輔色6" xfId="18"/>
    <cellStyle name="n1" xfId="19"/>
    <cellStyle name="一般" xfId="0" builtinId="0"/>
    <cellStyle name="一般_折頁小冊" xfId="20"/>
    <cellStyle name="中等" xfId="21"/>
    <cellStyle name="合計" xfId="22"/>
    <cellStyle name="好" xfId="23"/>
    <cellStyle name="計算方式" xfId="24"/>
    <cellStyle name="連結的儲存格" xfId="25"/>
    <cellStyle name="備註" xfId="26"/>
    <cellStyle name="說明文字" xfId="27"/>
    <cellStyle name="輔色1" xfId="28"/>
    <cellStyle name="輔色2" xfId="29"/>
    <cellStyle name="輔色3" xfId="30"/>
    <cellStyle name="輔色4" xfId="31"/>
    <cellStyle name="輔色5" xfId="32"/>
    <cellStyle name="輔色6" xfId="33"/>
    <cellStyle name="標題" xfId="34"/>
    <cellStyle name="標題 1" xfId="35"/>
    <cellStyle name="標題 2" xfId="36"/>
    <cellStyle name="標題 3" xfId="37"/>
    <cellStyle name="標題 4" xfId="38"/>
    <cellStyle name="輸入" xfId="39"/>
    <cellStyle name="輸出" xfId="40"/>
    <cellStyle name="檢查儲存格" xfId="41"/>
    <cellStyle name="壞" xfId="42"/>
    <cellStyle name="警告文字" xfId="43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080FF"/>
      <rgbColor rgb="FF802060"/>
      <rgbColor rgb="FFFFFFC0"/>
      <rgbColor rgb="FFA0E0E0"/>
      <rgbColor rgb="FF600080"/>
      <rgbColor rgb="FFFF8080"/>
      <rgbColor rgb="FF0080C0"/>
      <rgbColor rgb="FFC0C0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69FFFF"/>
      <rgbColor rgb="FFCCFFCC"/>
      <rgbColor rgb="FFFFFF99"/>
      <rgbColor rgb="FFA6CAF0"/>
      <rgbColor rgb="FFCC9CCC"/>
      <rgbColor rgb="FFCC99FF"/>
      <rgbColor rgb="FFE3E3E3"/>
      <rgbColor rgb="FF3366FF"/>
      <rgbColor rgb="FF33CCCC"/>
      <rgbColor rgb="FF339933"/>
      <rgbColor rgb="FF999933"/>
      <rgbColor rgb="FF996633"/>
      <rgbColor rgb="FF996666"/>
      <rgbColor rgb="FF666699"/>
      <rgbColor rgb="FF969696"/>
      <rgbColor rgb="FF3333CC"/>
      <rgbColor rgb="FF336666"/>
      <rgbColor rgb="FF003300"/>
      <rgbColor rgb="FF333300"/>
      <rgbColor rgb="FF663300"/>
      <rgbColor rgb="FF993366"/>
      <rgbColor rgb="FF333399"/>
      <rgbColor rgb="FF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#REF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REF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IV35"/>
  <sheetViews>
    <sheetView showGridLines="0" tabSelected="1" workbookViewId="0">
      <selection activeCell="A19" sqref="A19"/>
    </sheetView>
  </sheetViews>
  <sheetFormatPr defaultColWidth="9" defaultRowHeight="16.5" customHeight="1"/>
  <cols>
    <col min="1" max="1" width="21.125" style="16" customWidth="1"/>
    <col min="2" max="4" width="9.375" style="16" customWidth="1"/>
    <col min="5" max="5" width="9.625" style="16" customWidth="1"/>
    <col min="6" max="9" width="9.375" style="16" customWidth="1"/>
    <col min="10" max="10" width="9.625" style="16" customWidth="1"/>
    <col min="11" max="11" width="9.625" style="15" customWidth="1"/>
    <col min="12" max="256" width="9" style="15" customWidth="1"/>
  </cols>
  <sheetData>
    <row r="1" spans="1:11" ht="22.5" customHeight="1">
      <c r="A1" s="14" t="s">
        <v>1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18" customHeight="1">
      <c r="A2" s="12" t="s">
        <v>3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ht="15.95" customHeight="1">
      <c r="A3" s="30"/>
      <c r="B3" s="30"/>
      <c r="C3" s="30"/>
      <c r="D3" s="30"/>
      <c r="E3" s="30"/>
      <c r="F3" s="30"/>
      <c r="G3" s="30"/>
      <c r="H3" s="30"/>
      <c r="I3" s="30"/>
      <c r="J3" s="30"/>
      <c r="K3" s="25" t="s">
        <v>15</v>
      </c>
    </row>
    <row r="4" spans="1:11" s="22" customFormat="1" ht="15" customHeight="1">
      <c r="A4" s="51" t="s">
        <v>0</v>
      </c>
      <c r="B4" s="3" t="s">
        <v>5</v>
      </c>
      <c r="C4" s="10"/>
      <c r="D4" s="9"/>
      <c r="E4" s="8" t="s">
        <v>6</v>
      </c>
      <c r="F4" s="26"/>
      <c r="G4" s="10"/>
      <c r="H4" s="10"/>
      <c r="I4" s="9"/>
      <c r="J4" s="6" t="s">
        <v>7</v>
      </c>
      <c r="K4" s="5" t="s">
        <v>8</v>
      </c>
    </row>
    <row r="5" spans="1:11" s="22" customFormat="1" ht="39.950000000000003" customHeight="1">
      <c r="A5" s="52"/>
      <c r="B5" s="2"/>
      <c r="C5" s="27" t="s">
        <v>9</v>
      </c>
      <c r="D5" s="27" t="s">
        <v>10</v>
      </c>
      <c r="E5" s="7"/>
      <c r="F5" s="27" t="s">
        <v>11</v>
      </c>
      <c r="G5" s="27" t="s">
        <v>12</v>
      </c>
      <c r="H5" s="28" t="s">
        <v>13</v>
      </c>
      <c r="I5" s="29" t="s">
        <v>14</v>
      </c>
      <c r="J5" s="7"/>
      <c r="K5" s="4"/>
    </row>
    <row r="6" spans="1:11" s="20" customFormat="1" ht="3" customHeight="1">
      <c r="A6" s="19"/>
      <c r="B6" s="17"/>
      <c r="C6" s="31"/>
      <c r="D6" s="31"/>
      <c r="E6" s="31"/>
      <c r="F6" s="31"/>
      <c r="G6" s="31"/>
      <c r="H6" s="31"/>
      <c r="I6" s="31"/>
      <c r="J6" s="31"/>
      <c r="K6" s="31"/>
    </row>
    <row r="7" spans="1:11" s="21" customFormat="1" ht="15.2" customHeight="1" thickBot="1">
      <c r="A7" s="39" t="s">
        <v>24</v>
      </c>
      <c r="B7" s="41">
        <v>5770</v>
      </c>
      <c r="C7" s="43">
        <v>2635</v>
      </c>
      <c r="D7" s="45">
        <v>84</v>
      </c>
      <c r="E7" s="43">
        <v>14220</v>
      </c>
      <c r="F7" s="43">
        <v>4005</v>
      </c>
      <c r="G7" s="45">
        <v>39.200000000000003</v>
      </c>
      <c r="H7" s="45">
        <v>111.6</v>
      </c>
      <c r="I7" s="45">
        <v>36.1</v>
      </c>
      <c r="J7" s="43">
        <v>12736</v>
      </c>
      <c r="K7" s="43">
        <v>39444</v>
      </c>
    </row>
    <row r="8" spans="1:11" s="21" customFormat="1" ht="15.2" customHeight="1" thickBot="1">
      <c r="A8" s="39" t="s">
        <v>25</v>
      </c>
      <c r="B8" s="41">
        <v>132</v>
      </c>
      <c r="C8" s="43">
        <v>13</v>
      </c>
      <c r="D8" s="45">
        <v>11.1</v>
      </c>
      <c r="E8" s="43">
        <v>632</v>
      </c>
      <c r="F8" s="43">
        <v>7</v>
      </c>
      <c r="G8" s="45">
        <v>1.1000000000000001</v>
      </c>
      <c r="H8" s="45">
        <v>109.9</v>
      </c>
      <c r="I8" s="45">
        <v>43</v>
      </c>
      <c r="J8" s="43">
        <v>575</v>
      </c>
      <c r="K8" s="43">
        <v>1469</v>
      </c>
    </row>
    <row r="9" spans="1:11" s="21" customFormat="1" ht="15.2" customHeight="1" thickBot="1">
      <c r="A9" s="39" t="s">
        <v>26</v>
      </c>
      <c r="B9" s="41">
        <v>1886</v>
      </c>
      <c r="C9" s="43">
        <v>1669</v>
      </c>
      <c r="D9" s="45">
        <v>767.8</v>
      </c>
      <c r="E9" s="43">
        <v>1920</v>
      </c>
      <c r="F9" s="43">
        <v>1593</v>
      </c>
      <c r="G9" s="45">
        <v>486.9</v>
      </c>
      <c r="H9" s="45">
        <v>79.900000000000006</v>
      </c>
      <c r="I9" s="45">
        <v>14.9</v>
      </c>
      <c r="J9" s="43">
        <v>2402</v>
      </c>
      <c r="K9" s="43">
        <v>12863</v>
      </c>
    </row>
    <row r="10" spans="1:11" s="21" customFormat="1" ht="15.2" customHeight="1" thickBot="1">
      <c r="A10" s="39" t="s">
        <v>27</v>
      </c>
      <c r="B10" s="41">
        <v>619</v>
      </c>
      <c r="C10" s="43">
        <v>195</v>
      </c>
      <c r="D10" s="45">
        <v>46.1</v>
      </c>
      <c r="E10" s="43">
        <v>2659</v>
      </c>
      <c r="F10" s="43">
        <v>350</v>
      </c>
      <c r="G10" s="45">
        <v>15.2</v>
      </c>
      <c r="H10" s="45">
        <v>96.8</v>
      </c>
      <c r="I10" s="45">
        <v>28.4</v>
      </c>
      <c r="J10" s="43">
        <v>2747</v>
      </c>
      <c r="K10" s="43">
        <v>9373</v>
      </c>
    </row>
    <row r="11" spans="1:11" s="21" customFormat="1" ht="15.2" customHeight="1" thickBot="1">
      <c r="A11" s="39" t="s">
        <v>28</v>
      </c>
      <c r="B11" s="41">
        <v>62</v>
      </c>
      <c r="C11" s="43">
        <v>3</v>
      </c>
      <c r="D11" s="45">
        <v>5.2</v>
      </c>
      <c r="E11" s="43">
        <v>328</v>
      </c>
      <c r="F11" s="43">
        <v>78</v>
      </c>
      <c r="G11" s="45">
        <v>31.4</v>
      </c>
      <c r="H11" s="45">
        <v>148.80000000000001</v>
      </c>
      <c r="I11" s="45">
        <v>60</v>
      </c>
      <c r="J11" s="43">
        <v>221</v>
      </c>
      <c r="K11" s="43">
        <v>547</v>
      </c>
    </row>
    <row r="12" spans="1:11" s="21" customFormat="1" ht="15.2" customHeight="1" thickBot="1">
      <c r="A12" s="39" t="s">
        <v>29</v>
      </c>
      <c r="B12" s="41">
        <v>15</v>
      </c>
      <c r="C12" s="43">
        <v>1</v>
      </c>
      <c r="D12" s="45">
        <v>7.3</v>
      </c>
      <c r="E12" s="43">
        <v>85</v>
      </c>
      <c r="F12" s="43">
        <v>34</v>
      </c>
      <c r="G12" s="45">
        <v>66.099999999999994</v>
      </c>
      <c r="H12" s="45">
        <v>232.6</v>
      </c>
      <c r="I12" s="45">
        <v>93.8</v>
      </c>
      <c r="J12" s="43">
        <v>37</v>
      </c>
      <c r="K12" s="43">
        <v>91</v>
      </c>
    </row>
    <row r="13" spans="1:11" s="21" customFormat="1" ht="15.2" customHeight="1" thickBot="1">
      <c r="A13" s="39" t="s">
        <v>30</v>
      </c>
      <c r="B13" s="41">
        <v>91</v>
      </c>
      <c r="C13" s="43">
        <v>-34</v>
      </c>
      <c r="D13" s="45">
        <v>-27.2</v>
      </c>
      <c r="E13" s="43">
        <v>470</v>
      </c>
      <c r="F13" s="43">
        <v>-157</v>
      </c>
      <c r="G13" s="45">
        <v>-25</v>
      </c>
      <c r="H13" s="45">
        <v>99</v>
      </c>
      <c r="I13" s="45">
        <v>39</v>
      </c>
      <c r="J13" s="43">
        <v>475</v>
      </c>
      <c r="K13" s="43">
        <v>1204</v>
      </c>
    </row>
    <row r="14" spans="1:11" s="21" customFormat="1" ht="15.2" customHeight="1" thickBot="1">
      <c r="A14" s="39" t="s">
        <v>31</v>
      </c>
      <c r="B14" s="41">
        <v>704</v>
      </c>
      <c r="C14" s="43">
        <v>523</v>
      </c>
      <c r="D14" s="45">
        <v>287.60000000000002</v>
      </c>
      <c r="E14" s="43">
        <v>2487</v>
      </c>
      <c r="F14" s="43">
        <v>1557</v>
      </c>
      <c r="G14" s="45">
        <v>167.5</v>
      </c>
      <c r="H14" s="45">
        <v>244.4</v>
      </c>
      <c r="I14" s="45">
        <v>99.5</v>
      </c>
      <c r="J14" s="43">
        <v>1018</v>
      </c>
      <c r="K14" s="43">
        <v>2501</v>
      </c>
    </row>
    <row r="15" spans="1:11" s="21" customFormat="1" ht="15.2" customHeight="1" thickBot="1">
      <c r="A15" s="39" t="s">
        <v>32</v>
      </c>
      <c r="B15" s="41">
        <v>20</v>
      </c>
      <c r="C15" s="43">
        <v>12</v>
      </c>
      <c r="D15" s="45">
        <v>144.19999999999999</v>
      </c>
      <c r="E15" s="43">
        <v>84</v>
      </c>
      <c r="F15" s="43">
        <v>41</v>
      </c>
      <c r="G15" s="45">
        <v>94.2</v>
      </c>
      <c r="H15" s="45">
        <v>200.9</v>
      </c>
      <c r="I15" s="45">
        <v>81.8</v>
      </c>
      <c r="J15" s="43">
        <v>42</v>
      </c>
      <c r="K15" s="43">
        <v>103</v>
      </c>
    </row>
    <row r="16" spans="1:11" s="21" customFormat="1" ht="15.2" customHeight="1" thickBot="1">
      <c r="A16" s="39" t="s">
        <v>33</v>
      </c>
      <c r="B16" s="41">
        <v>52</v>
      </c>
      <c r="C16" s="43">
        <v>-1</v>
      </c>
      <c r="D16" s="45">
        <v>-2.5</v>
      </c>
      <c r="E16" s="43">
        <v>269</v>
      </c>
      <c r="F16" s="43">
        <v>-1</v>
      </c>
      <c r="G16" s="45">
        <v>-0.2</v>
      </c>
      <c r="H16" s="45">
        <v>101.5</v>
      </c>
      <c r="I16" s="45">
        <v>40</v>
      </c>
      <c r="J16" s="43">
        <v>265</v>
      </c>
      <c r="K16" s="43">
        <v>672</v>
      </c>
    </row>
    <row r="17" spans="1:11" s="21" customFormat="1" ht="15.2" customHeight="1" thickBot="1">
      <c r="A17" s="39" t="s">
        <v>34</v>
      </c>
      <c r="B17" s="41">
        <v>21</v>
      </c>
      <c r="C17" s="43">
        <v>3</v>
      </c>
      <c r="D17" s="45">
        <v>13.9</v>
      </c>
      <c r="E17" s="43">
        <v>110</v>
      </c>
      <c r="F17" s="43">
        <v>2</v>
      </c>
      <c r="G17" s="45">
        <v>2.1</v>
      </c>
      <c r="H17" s="45">
        <v>102.7</v>
      </c>
      <c r="I17" s="45">
        <v>40.5</v>
      </c>
      <c r="J17" s="43">
        <v>107</v>
      </c>
      <c r="K17" s="43">
        <v>271</v>
      </c>
    </row>
    <row r="18" spans="1:11" s="21" customFormat="1" ht="15.2" customHeight="1" thickBot="1">
      <c r="A18" s="39" t="s">
        <v>35</v>
      </c>
      <c r="B18" s="41">
        <v>4</v>
      </c>
      <c r="C18" s="43">
        <v>-3</v>
      </c>
      <c r="D18" s="45">
        <v>-40.799999999999997</v>
      </c>
      <c r="E18" s="43">
        <v>14</v>
      </c>
      <c r="F18" s="43">
        <v>-16</v>
      </c>
      <c r="G18" s="45">
        <v>-54.9</v>
      </c>
      <c r="H18" s="45">
        <v>49.6</v>
      </c>
      <c r="I18" s="45">
        <v>19.600000000000001</v>
      </c>
      <c r="J18" s="43">
        <v>27</v>
      </c>
      <c r="K18" s="43">
        <v>69</v>
      </c>
    </row>
    <row r="19" spans="1:11" s="21" customFormat="1" ht="15.2" customHeight="1" thickBot="1">
      <c r="A19" s="39" t="s">
        <v>42</v>
      </c>
      <c r="B19" s="41">
        <v>1299</v>
      </c>
      <c r="C19" s="43">
        <v>209</v>
      </c>
      <c r="D19" s="45">
        <v>19.2</v>
      </c>
      <c r="E19" s="43">
        <v>3540</v>
      </c>
      <c r="F19" s="43">
        <v>526</v>
      </c>
      <c r="G19" s="45">
        <v>17.399999999999999</v>
      </c>
      <c r="H19" s="45">
        <v>111.3</v>
      </c>
      <c r="I19" s="45">
        <v>53.9</v>
      </c>
      <c r="J19" s="43">
        <v>3182</v>
      </c>
      <c r="K19" s="43">
        <v>6570</v>
      </c>
    </row>
    <row r="20" spans="1:11" s="21" customFormat="1" ht="15.2" customHeight="1" thickBot="1">
      <c r="A20" s="39" t="s">
        <v>36</v>
      </c>
      <c r="B20" s="41">
        <v>2</v>
      </c>
      <c r="C20" s="43">
        <v>0</v>
      </c>
      <c r="D20" s="45">
        <v>11.5</v>
      </c>
      <c r="E20" s="43">
        <v>15</v>
      </c>
      <c r="F20" s="43">
        <v>-5</v>
      </c>
      <c r="G20" s="45">
        <v>-24.1</v>
      </c>
      <c r="H20" s="45">
        <v>88.8</v>
      </c>
      <c r="I20" s="45">
        <v>1.5</v>
      </c>
      <c r="J20" s="43">
        <v>16</v>
      </c>
      <c r="K20" s="43">
        <v>986</v>
      </c>
    </row>
    <row r="21" spans="1:11" s="21" customFormat="1" ht="15.2" customHeight="1" thickBot="1">
      <c r="A21" s="39" t="s">
        <v>37</v>
      </c>
      <c r="B21" s="41">
        <v>55</v>
      </c>
      <c r="C21" s="43">
        <v>1</v>
      </c>
      <c r="D21" s="45">
        <v>2.5</v>
      </c>
      <c r="E21" s="43">
        <v>277</v>
      </c>
      <c r="F21" s="43">
        <v>-27</v>
      </c>
      <c r="G21" s="45">
        <v>-8.9</v>
      </c>
      <c r="H21" s="45">
        <v>84</v>
      </c>
      <c r="I21" s="45">
        <v>34.700000000000003</v>
      </c>
      <c r="J21" s="43">
        <v>330</v>
      </c>
      <c r="K21" s="43">
        <v>798</v>
      </c>
    </row>
    <row r="22" spans="1:11" s="21" customFormat="1" ht="15.2" customHeight="1" thickBot="1">
      <c r="A22" s="39" t="s">
        <v>38</v>
      </c>
      <c r="B22" s="41">
        <v>592</v>
      </c>
      <c r="C22" s="43">
        <v>47</v>
      </c>
      <c r="D22" s="45">
        <v>8.6999999999999993</v>
      </c>
      <c r="E22" s="43">
        <v>620</v>
      </c>
      <c r="F22" s="43">
        <v>45</v>
      </c>
      <c r="G22" s="45">
        <v>7.9</v>
      </c>
      <c r="H22" s="45">
        <v>109.3</v>
      </c>
      <c r="I22" s="45">
        <v>63.2</v>
      </c>
      <c r="J22" s="43">
        <v>567</v>
      </c>
      <c r="K22" s="43">
        <v>981</v>
      </c>
    </row>
    <row r="23" spans="1:11" s="21" customFormat="1" ht="15.2" customHeight="1" thickBot="1">
      <c r="A23" s="39" t="s">
        <v>39</v>
      </c>
      <c r="B23" s="41">
        <v>185</v>
      </c>
      <c r="C23" s="43">
        <v>-5</v>
      </c>
      <c r="D23" s="45">
        <v>-2.8</v>
      </c>
      <c r="E23" s="43">
        <v>617</v>
      </c>
      <c r="F23" s="43">
        <v>1</v>
      </c>
      <c r="G23" s="45">
        <v>0.1</v>
      </c>
      <c r="H23" s="45">
        <v>100.8</v>
      </c>
      <c r="I23" s="45">
        <v>90.6</v>
      </c>
      <c r="J23" s="43">
        <v>612</v>
      </c>
      <c r="K23" s="43">
        <v>682</v>
      </c>
    </row>
    <row r="24" spans="1:11" s="21" customFormat="1" ht="15.2" customHeight="1" thickBot="1">
      <c r="A24" s="39" t="s">
        <v>40</v>
      </c>
      <c r="B24" s="41">
        <v>21</v>
      </c>
      <c r="C24" s="43">
        <v>3</v>
      </c>
      <c r="D24" s="45">
        <v>13.9</v>
      </c>
      <c r="E24" s="43">
        <v>110</v>
      </c>
      <c r="F24" s="43">
        <v>2</v>
      </c>
      <c r="G24" s="45">
        <v>2.1</v>
      </c>
      <c r="H24" s="45">
        <v>102.7</v>
      </c>
      <c r="I24" s="45">
        <v>41.5</v>
      </c>
      <c r="J24" s="43">
        <v>107</v>
      </c>
      <c r="K24" s="43">
        <v>264</v>
      </c>
    </row>
    <row r="25" spans="1:11" s="21" customFormat="1" ht="15.2" customHeight="1" thickBot="1">
      <c r="A25" s="39" t="s">
        <v>41</v>
      </c>
      <c r="B25" s="41">
        <v>44</v>
      </c>
      <c r="C25" s="43">
        <v>3</v>
      </c>
      <c r="D25" s="45">
        <v>6.6</v>
      </c>
      <c r="E25" s="43">
        <v>178</v>
      </c>
      <c r="F25" s="43">
        <v>10</v>
      </c>
      <c r="G25" s="45">
        <v>6</v>
      </c>
      <c r="H25" s="45">
        <v>119.2</v>
      </c>
      <c r="I25" s="45">
        <v>49.2</v>
      </c>
      <c r="J25" s="43">
        <v>150</v>
      </c>
      <c r="K25" s="43">
        <v>363</v>
      </c>
    </row>
    <row r="26" spans="1:11" s="21" customFormat="1" ht="15.2" customHeight="1" thickTop="1">
      <c r="A26" s="38" t="s">
        <v>16</v>
      </c>
      <c r="B26" s="40">
        <v>42</v>
      </c>
      <c r="C26" s="42">
        <v>-7</v>
      </c>
      <c r="D26" s="44">
        <v>-14.4</v>
      </c>
      <c r="E26" s="42">
        <v>180</v>
      </c>
      <c r="F26" s="42">
        <v>-15</v>
      </c>
      <c r="G26" s="44">
        <v>-7.6</v>
      </c>
      <c r="H26" s="44">
        <v>47.9</v>
      </c>
      <c r="I26" s="44">
        <v>15.5</v>
      </c>
      <c r="J26" s="42">
        <v>375</v>
      </c>
      <c r="K26" s="42">
        <v>1163</v>
      </c>
    </row>
    <row r="27" spans="1:11" s="21" customFormat="1" ht="15.2" customHeight="1">
      <c r="A27" s="39" t="s">
        <v>21</v>
      </c>
      <c r="B27" s="46">
        <v>0</v>
      </c>
      <c r="C27" s="47">
        <v>0</v>
      </c>
      <c r="D27" s="45" t="s">
        <v>22</v>
      </c>
      <c r="E27" s="47">
        <v>0</v>
      </c>
      <c r="F27" s="47">
        <v>0</v>
      </c>
      <c r="G27" s="45" t="s">
        <v>22</v>
      </c>
      <c r="H27" s="48">
        <v>0</v>
      </c>
      <c r="I27" s="48">
        <v>0</v>
      </c>
      <c r="J27" s="43">
        <v>32</v>
      </c>
      <c r="K27" s="43">
        <v>273</v>
      </c>
    </row>
    <row r="28" spans="1:11" s="21" customFormat="1" ht="15.2" customHeight="1">
      <c r="A28" s="39" t="s">
        <v>23</v>
      </c>
      <c r="B28" s="41">
        <v>42</v>
      </c>
      <c r="C28" s="43">
        <v>-7</v>
      </c>
      <c r="D28" s="45">
        <v>-14.4</v>
      </c>
      <c r="E28" s="43">
        <v>180</v>
      </c>
      <c r="F28" s="43">
        <v>-15</v>
      </c>
      <c r="G28" s="45">
        <v>-7.6</v>
      </c>
      <c r="H28" s="45">
        <v>52.4</v>
      </c>
      <c r="I28" s="45">
        <v>20.2</v>
      </c>
      <c r="J28" s="43">
        <v>343</v>
      </c>
      <c r="K28" s="43">
        <v>890</v>
      </c>
    </row>
    <row r="29" spans="1:11" s="15" customFormat="1" ht="3" customHeight="1">
      <c r="A29" s="23"/>
      <c r="B29" s="32"/>
      <c r="C29" s="33"/>
      <c r="D29" s="33"/>
      <c r="E29" s="33"/>
      <c r="F29" s="33"/>
      <c r="G29" s="33"/>
      <c r="H29" s="33"/>
      <c r="I29" s="33"/>
      <c r="J29" s="33"/>
      <c r="K29" s="34"/>
    </row>
    <row r="30" spans="1:11" s="18" customFormat="1" ht="14.1" customHeight="1">
      <c r="A30" s="50" t="str">
        <f>IF(LEN(B33)&gt;0,A33&amp;B33,CONCATENATE(A33,"1.",A34,B34,TEXT(C34,"###,###,##0.0"),D34,TEXT(E34,"###,###,##0.0"),F34))</f>
        <v>說　　明：1.本表為初步統計數。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</row>
    <row r="31" spans="1:11" ht="39.950000000000003" customHeight="1">
      <c r="A31" s="1" t="str">
        <f>IF(LEN(B33)&gt;0,CONCATENATE("　　　　　","2.",A34,B34,TEXT(C34,"###,###,##0.0"),D34,TEXT(E34,"###,###,##0.0"),F34,CHAR(10)),"")&amp;SUBSTITUTE(CONCATENATE("　　　　　",,B35),CHAR(10),CHAR(10)&amp;"　　　　　")</f>
        <v>　　　　　2.115年 5月份遺產及贈與稅實物抵繳0.9億元，累計至本月實物抵繳金額共為5.3億元。
　　　　　3.115年度中央政府總預算案尚未三讀通過，暫以預算案數列計，並依各稅目特性及近年趨勢拆計本月分配預算數。</v>
      </c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ht="14.1" customHeight="1">
      <c r="A32" s="1"/>
      <c r="B32" s="49"/>
      <c r="C32" s="49"/>
      <c r="D32" s="49"/>
      <c r="E32" s="49"/>
      <c r="F32" s="49"/>
      <c r="G32" s="49"/>
      <c r="H32" s="49"/>
      <c r="I32" s="49"/>
      <c r="J32" s="49"/>
      <c r="K32" s="49"/>
    </row>
    <row r="33" spans="1:6" hidden="1">
      <c r="A33" s="36" t="s">
        <v>2</v>
      </c>
      <c r="B33" s="35" t="s">
        <v>20</v>
      </c>
    </row>
    <row r="34" spans="1:6" hidden="1">
      <c r="A34" s="36" t="s">
        <v>3</v>
      </c>
      <c r="B34" s="35" t="s">
        <v>17</v>
      </c>
      <c r="C34" s="37">
        <v>0.9</v>
      </c>
      <c r="D34" s="35" t="s">
        <v>18</v>
      </c>
      <c r="E34" s="37">
        <v>5.3</v>
      </c>
      <c r="F34" s="35" t="s">
        <v>19</v>
      </c>
    </row>
    <row r="35" spans="1:6" hidden="1">
      <c r="A35" s="24"/>
      <c r="B35" s="35" t="s">
        <v>4</v>
      </c>
    </row>
  </sheetData>
  <mergeCells count="12">
    <mergeCell ref="A32:K32"/>
    <mergeCell ref="A31:K31"/>
    <mergeCell ref="A30:K30"/>
    <mergeCell ref="A4:A5"/>
    <mergeCell ref="A1:K1"/>
    <mergeCell ref="A2:K2"/>
    <mergeCell ref="C4:D4"/>
    <mergeCell ref="E4:E5"/>
    <mergeCell ref="G4:I4"/>
    <mergeCell ref="J4:J5"/>
    <mergeCell ref="K4:K5"/>
    <mergeCell ref="B4:B5"/>
  </mergeCells>
  <phoneticPr fontId="32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>&amp;L&amp;"標楷體,粗體"&amp;20 &amp;R&amp;"標楷體,粗體"&amp;20</oddHeader>
    <oddFooter>&amp;C&amp;"新細明體,標準"&amp;10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Printed>2019-04-28T03:27:01Z</cp:lastPrinted>
  <dcterms:created xsi:type="dcterms:W3CDTF">2002-04-18T02:50:59Z</dcterms:created>
  <dcterms:modified xsi:type="dcterms:W3CDTF">2026-06-15T09:27:26Z</dcterms:modified>
</cp:coreProperties>
</file>