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h11438\Documents\"/>
    </mc:Choice>
  </mc:AlternateContent>
  <bookViews>
    <workbookView xWindow="0" yWindow="0" windowWidth="14370" windowHeight="12105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表!$A$1:$K$31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31" i="1" l="1"/>
  <c r="A30" i="1"/>
</calcChain>
</file>

<file path=xl/sharedStrings.xml><?xml version="1.0" encoding="utf-8"?>
<sst xmlns="http://schemas.openxmlformats.org/spreadsheetml/2006/main" count="43" uniqueCount="42">
  <si>
    <t>項　　　　　　　目</t>
  </si>
  <si>
    <t>表3-1　全國賦稅收入統計</t>
  </si>
  <si>
    <t>說　　明：</t>
  </si>
  <si>
    <t>115年 9月</t>
  </si>
  <si>
    <t>3.健康福利捐係依菸害防制法第4、5條徵收。
4.中央政府總預算業於9月18日公布，稅課收入較原預算案提高6,000億元，併計地方政府及特種基金後，全國稅課收入較預算案提高5,852億元，本次發布
   均改依法定數計算預算達成率(實徵淨額占全年預算數)。</t>
  </si>
  <si>
    <t>本    月
實徵淨額</t>
  </si>
  <si>
    <t>本年度累計
實徵淨額</t>
  </si>
  <si>
    <t>累計分配
預算數</t>
  </si>
  <si>
    <t>本年度
預算數</t>
  </si>
  <si>
    <t>較上年同月
增減數</t>
  </si>
  <si>
    <t>較上年同月
增減率</t>
  </si>
  <si>
    <t>較上年同期
增減數</t>
  </si>
  <si>
    <t>較上年同期
增減率</t>
  </si>
  <si>
    <t>占累計分配
預算數比率</t>
  </si>
  <si>
    <t>占本年度
預算數比率</t>
  </si>
  <si>
    <t xml:space="preserve">  單位：億元；％</t>
  </si>
  <si>
    <t>　 房地合一課徵所得稅</t>
  </si>
  <si>
    <t>份遺產及贈與稅實物抵繳</t>
  </si>
  <si>
    <t>億元，累計至本月實物抵繳金額共為</t>
  </si>
  <si>
    <t>億元。</t>
  </si>
  <si>
    <t>1.本表為初步統計數。</t>
  </si>
  <si>
    <t>　 　營利事業</t>
  </si>
  <si>
    <t>　 　個人</t>
  </si>
  <si>
    <t>賦 稅 收 入</t>
  </si>
  <si>
    <t>　 關　　稅</t>
  </si>
  <si>
    <t>　 營利事業所得稅</t>
  </si>
  <si>
    <t>　 綜合所得稅</t>
  </si>
  <si>
    <t>　 遺產及贈與稅</t>
  </si>
  <si>
    <t>　　 撥入長照基金</t>
  </si>
  <si>
    <t>　 貨 物 稅</t>
  </si>
  <si>
    <t>　 證券交易稅</t>
  </si>
  <si>
    <t>　 期貨交易稅</t>
  </si>
  <si>
    <t>　 菸 酒 稅</t>
  </si>
  <si>
    <t>　 　撥入長照基金</t>
  </si>
  <si>
    <t>　 特種貨物及勞務稅</t>
  </si>
  <si>
    <t>　 營 業 稅</t>
  </si>
  <si>
    <t>　 地 價 稅</t>
  </si>
  <si>
    <t>　 土地增值稅</t>
  </si>
  <si>
    <t>　 房 屋 稅</t>
  </si>
  <si>
    <t>　 使用牌照稅</t>
  </si>
  <si>
    <t>　 健康福利捐</t>
  </si>
  <si>
    <t>　 其    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</si>
</sst>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84" formatCode="#,##0_ "/>
    <numFmt numFmtId="189" formatCode="#\ ##0.0_-;\-#\ ##0.0_-;_-0.0_-;_-@_ "/>
    <numFmt numFmtId="201" formatCode="0.0%"/>
    <numFmt numFmtId="220" formatCode="#,##0.0"/>
    <numFmt numFmtId="224" formatCode="\-###0.0"/>
    <numFmt numFmtId="227" formatCode="###,###,##0.0"/>
    <numFmt numFmtId="228" formatCode="###,###,##0"/>
    <numFmt numFmtId="229" formatCode="\-##,###,##0"/>
  </numFmts>
  <fonts count="33">
    <font>
      <sz val="12"/>
      <name val="細明體"/>
      <charset val="136"/>
    </font>
    <font>
      <sz val="9"/>
      <name val="細明體"/>
      <family val="3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sz val="7.5"/>
      <name val="Century Schoolbook"/>
      <family val="1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9"/>
      <name val="微軟正黑體"/>
      <family val="2"/>
      <charset val="136"/>
    </font>
    <font>
      <sz val="9"/>
      <name val="Times New Roman"/>
      <family val="1"/>
    </font>
    <font>
      <sz val="11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2" borderId="0"/>
    <xf numFmtId="0" fontId="8" fillId="3" borderId="0" applyNumberFormat="0" applyAlignment="0" applyProtection="0">
      <alignment vertical="center"/>
    </xf>
    <xf numFmtId="0" fontId="8" fillId="4" borderId="0" applyNumberFormat="0" applyAlignment="0" applyProtection="0">
      <alignment vertical="center"/>
    </xf>
    <xf numFmtId="0" fontId="8" fillId="5" borderId="0" applyNumberFormat="0" applyAlignment="0" applyProtection="0">
      <alignment vertical="center"/>
    </xf>
    <xf numFmtId="0" fontId="8" fillId="6" borderId="0" applyNumberFormat="0" applyAlignment="0" applyProtection="0">
      <alignment vertical="center"/>
    </xf>
    <xf numFmtId="0" fontId="8" fillId="7" borderId="0" applyNumberFormat="0" applyAlignment="0" applyProtection="0">
      <alignment vertical="center"/>
    </xf>
    <xf numFmtId="0" fontId="8" fillId="8" borderId="0" applyNumberFormat="0" applyAlignment="0" applyProtection="0">
      <alignment vertical="center"/>
    </xf>
    <xf numFmtId="0" fontId="8" fillId="9" borderId="0" applyNumberFormat="0" applyAlignment="0" applyProtection="0">
      <alignment vertical="center"/>
    </xf>
    <xf numFmtId="0" fontId="8" fillId="10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6" borderId="0" applyNumberFormat="0" applyAlignment="0" applyProtection="0">
      <alignment vertical="center"/>
    </xf>
    <xf numFmtId="0" fontId="8" fillId="9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9" fillId="13" borderId="0" applyNumberFormat="0" applyAlignment="0" applyProtection="0">
      <alignment vertical="center"/>
    </xf>
    <xf numFmtId="0" fontId="9" fillId="10" borderId="0" applyNumberFormat="0" applyAlignment="0" applyProtection="0">
      <alignment vertical="center"/>
    </xf>
    <xf numFmtId="0" fontId="9" fillId="11" borderId="0" applyNumberFormat="0" applyAlignment="0" applyProtection="0">
      <alignment vertical="center"/>
    </xf>
    <xf numFmtId="0" fontId="9" fillId="14" borderId="0" applyNumberFormat="0" applyAlignment="0" applyProtection="0">
      <alignment vertical="center"/>
    </xf>
    <xf numFmtId="0" fontId="9" fillId="15" borderId="0" applyNumberFormat="0" applyAlignment="0" applyProtection="0">
      <alignment vertical="center"/>
    </xf>
    <xf numFmtId="0" fontId="9" fillId="16" borderId="0" applyNumberFormat="0" applyAlignment="0" applyProtection="0">
      <alignment vertical="center"/>
    </xf>
    <xf numFmtId="189" fontId="7" fillId="2" borderId="0" applyProtection="0">
      <alignment horizontal="right" vertical="center"/>
    </xf>
    <xf numFmtId="0" fontId="6" fillId="2" borderId="0"/>
    <xf numFmtId="0" fontId="10" fillId="17" borderId="0" applyNumberFormat="0" applyAlignment="0" applyProtection="0">
      <alignment vertical="center"/>
    </xf>
    <xf numFmtId="0" fontId="11" fillId="2" borderId="1" applyNumberFormat="0" applyAlignment="0" applyProtection="0">
      <alignment vertical="center"/>
    </xf>
    <xf numFmtId="0" fontId="12" fillId="5" borderId="0" applyNumberFormat="0" applyAlignment="0" applyProtection="0">
      <alignment vertical="center"/>
    </xf>
    <xf numFmtId="0" fontId="13" fillId="18" borderId="2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6" fillId="19" borderId="4" applyNumberFormat="0" applyFont="0" applyAlignment="0" applyProtection="0">
      <alignment vertical="center"/>
    </xf>
    <xf numFmtId="0" fontId="15" fillId="2" borderId="0" applyNumberFormat="0" applyAlignment="0" applyProtection="0">
      <alignment vertical="center"/>
    </xf>
    <xf numFmtId="0" fontId="9" fillId="20" borderId="0" applyNumberFormat="0" applyAlignment="0" applyProtection="0">
      <alignment vertical="center"/>
    </xf>
    <xf numFmtId="0" fontId="9" fillId="21" borderId="0" applyNumberFormat="0" applyAlignment="0" applyProtection="0">
      <alignment vertical="center"/>
    </xf>
    <xf numFmtId="0" fontId="9" fillId="22" borderId="0" applyNumberFormat="0" applyAlignment="0" applyProtection="0">
      <alignment vertical="center"/>
    </xf>
    <xf numFmtId="0" fontId="9" fillId="14" borderId="0" applyNumberFormat="0" applyAlignment="0" applyProtection="0">
      <alignment vertical="center"/>
    </xf>
    <xf numFmtId="0" fontId="9" fillId="15" borderId="0" applyNumberFormat="0" applyAlignment="0" applyProtection="0">
      <alignment vertical="center"/>
    </xf>
    <xf numFmtId="0" fontId="9" fillId="23" borderId="0" applyNumberForma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2" borderId="6" applyNumberFormat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19" fillId="2" borderId="0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23" fillId="4" borderId="0" applyNumberFormat="0" applyAlignment="0" applyProtection="0">
      <alignment vertical="center"/>
    </xf>
    <xf numFmtId="0" fontId="24" fillId="2" borderId="0" applyNumberFormat="0" applyAlignment="0" applyProtection="0">
      <alignment vertical="center"/>
    </xf>
  </cellStyleXfs>
  <cellXfs count="53">
    <xf numFmtId="0" fontId="0" fillId="2" borderId="0" xfId="0" applyNumberFormat="1" applyFont="1" applyFill="1" applyBorder="1" applyAlignment="1" applyProtection="1"/>
    <xf numFmtId="0" fontId="26" fillId="2" borderId="0" xfId="0" applyNumberFormat="1" applyFont="1" applyFill="1" applyBorder="1" applyAlignment="1" applyProtection="1">
      <alignment horizontal="left" vertical="top" wrapText="1"/>
    </xf>
    <xf numFmtId="184" fontId="25" fillId="2" borderId="13" xfId="0" applyNumberFormat="1" applyFont="1" applyFill="1" applyBorder="1" applyAlignment="1" applyProtection="1">
      <alignment horizontal="center" vertical="center" wrapText="1"/>
    </xf>
    <xf numFmtId="184" fontId="25" fillId="2" borderId="14" xfId="0" applyNumberFormat="1" applyFont="1" applyFill="1" applyBorder="1" applyAlignment="1" applyProtection="1">
      <alignment horizontal="center" vertical="center" wrapText="1"/>
    </xf>
    <xf numFmtId="0" fontId="25" fillId="2" borderId="17" xfId="0" applyNumberFormat="1" applyFont="1" applyFill="1" applyBorder="1" applyAlignment="1" applyProtection="1">
      <alignment horizontal="center" vertical="center" wrapText="1"/>
    </xf>
    <xf numFmtId="0" fontId="25" fillId="2" borderId="10" xfId="0" applyNumberFormat="1" applyFont="1" applyFill="1" applyBorder="1" applyAlignment="1" applyProtection="1">
      <alignment horizontal="center" vertical="center" wrapText="1"/>
    </xf>
    <xf numFmtId="0" fontId="25" fillId="2" borderId="21" xfId="0" applyNumberFormat="1" applyFont="1" applyFill="1" applyBorder="1" applyAlignment="1" applyProtection="1">
      <alignment horizontal="center" vertical="center" wrapText="1"/>
    </xf>
    <xf numFmtId="0" fontId="25" fillId="2" borderId="20" xfId="0" applyNumberFormat="1" applyFont="1" applyFill="1" applyBorder="1" applyAlignment="1" applyProtection="1">
      <alignment horizontal="center" vertical="center" wrapText="1"/>
    </xf>
    <xf numFmtId="184" fontId="25" fillId="2" borderId="10" xfId="0" applyNumberFormat="1" applyFont="1" applyFill="1" applyBorder="1" applyAlignment="1" applyProtection="1">
      <alignment horizontal="center" vertical="center" wrapText="1"/>
    </xf>
    <xf numFmtId="0" fontId="25" fillId="2" borderId="12" xfId="0" applyNumberFormat="1" applyFont="1" applyFill="1" applyBorder="1" applyAlignment="1" applyProtection="1">
      <alignment horizontal="center" vertical="center" wrapText="1"/>
    </xf>
    <xf numFmtId="184" fontId="25" fillId="2" borderId="12" xfId="0" applyNumberFormat="1" applyFont="1" applyFill="1" applyBorder="1" applyAlignment="1" applyProtection="1">
      <alignment horizontal="center" vertical="center" wrapText="1"/>
    </xf>
    <xf numFmtId="0" fontId="5" fillId="2" borderId="0" xfId="20" applyNumberFormat="1" applyFont="1" applyFill="1" applyBorder="1" applyAlignment="1" applyProtection="1">
      <alignment horizontal="center"/>
    </xf>
    <xf numFmtId="0" fontId="29" fillId="2" borderId="0" xfId="20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32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0" xfId="20" applyNumberFormat="1" applyFont="1" applyFill="1" applyBorder="1" applyAlignment="1" applyProtection="1">
      <alignment wrapText="1"/>
    </xf>
    <xf numFmtId="0" fontId="3" fillId="2" borderId="0" xfId="20" applyNumberFormat="1" applyFont="1" applyFill="1" applyBorder="1" applyAlignment="1" applyProtection="1">
      <alignment vertical="center"/>
    </xf>
    <xf numFmtId="0" fontId="3" fillId="2" borderId="0" xfId="0" applyNumberFormat="1" applyFont="1" applyFill="1" applyBorder="1" applyAlignment="1" applyProtection="1">
      <alignment vertical="center"/>
    </xf>
    <xf numFmtId="0" fontId="3" fillId="2" borderId="11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horizontal="left"/>
    </xf>
    <xf numFmtId="0" fontId="25" fillId="2" borderId="0" xfId="20" applyNumberFormat="1" applyFont="1" applyFill="1" applyBorder="1" applyAlignment="1" applyProtection="1">
      <alignment horizontal="right"/>
    </xf>
    <xf numFmtId="0" fontId="25" fillId="2" borderId="12" xfId="0" applyNumberFormat="1" applyFont="1" applyFill="1" applyBorder="1" applyAlignment="1" applyProtection="1">
      <alignment horizontal="center" vertical="center" wrapText="1"/>
    </xf>
    <xf numFmtId="184" fontId="25" fillId="2" borderId="13" xfId="0" applyNumberFormat="1" applyFont="1" applyFill="1" applyBorder="1" applyAlignment="1" applyProtection="1">
      <alignment horizontal="center" vertical="center" wrapText="1"/>
    </xf>
    <xf numFmtId="0" fontId="25" fillId="2" borderId="13" xfId="0" applyNumberFormat="1" applyFont="1" applyFill="1" applyBorder="1" applyAlignment="1" applyProtection="1">
      <alignment horizontal="center" vertical="center" wrapText="1"/>
    </xf>
    <xf numFmtId="0" fontId="25" fillId="2" borderId="14" xfId="0" applyNumberFormat="1" applyFont="1" applyFill="1" applyBorder="1" applyAlignment="1" applyProtection="1">
      <alignment horizontal="center" vertical="center" wrapText="1"/>
    </xf>
    <xf numFmtId="0" fontId="25" fillId="2" borderId="0" xfId="20" applyNumberFormat="1" applyFont="1" applyFill="1" applyBorder="1" applyAlignment="1" applyProtection="1">
      <alignment horizontal="center"/>
    </xf>
    <xf numFmtId="0" fontId="3" fillId="2" borderId="15" xfId="20" applyNumberFormat="1" applyFont="1" applyFill="1" applyBorder="1" applyAlignment="1" applyProtection="1">
      <alignment horizontal="center" vertical="center" wrapText="1"/>
    </xf>
    <xf numFmtId="184" fontId="3" fillId="2" borderId="17" xfId="20" applyNumberFormat="1" applyFont="1" applyFill="1" applyBorder="1" applyAlignment="1" applyProtection="1">
      <alignment horizontal="center"/>
    </xf>
    <xf numFmtId="184" fontId="3" fillId="2" borderId="11" xfId="20" applyNumberFormat="1" applyFont="1" applyFill="1" applyBorder="1" applyAlignment="1" applyProtection="1">
      <alignment horizontal="center"/>
    </xf>
    <xf numFmtId="201" fontId="3" fillId="2" borderId="11" xfId="20" applyNumberFormat="1" applyFont="1" applyFill="1" applyBorder="1" applyAlignment="1" applyProtection="1">
      <alignment horizontal="center"/>
    </xf>
    <xf numFmtId="0" fontId="26" fillId="2" borderId="0" xfId="20" applyNumberFormat="1" applyFont="1" applyFill="1" applyBorder="1" applyAlignment="1" applyProtection="1">
      <alignment horizontal="center" wrapText="1"/>
    </xf>
    <xf numFmtId="0" fontId="27" fillId="2" borderId="0" xfId="20" applyNumberFormat="1" applyFont="1" applyFill="1" applyBorder="1" applyAlignment="1" applyProtection="1">
      <alignment horizontal="left"/>
    </xf>
    <xf numFmtId="0" fontId="26" fillId="2" borderId="0" xfId="20" applyNumberFormat="1" applyFont="1" applyFill="1" applyBorder="1" applyAlignment="1" applyProtection="1">
      <alignment horizontal="center"/>
    </xf>
    <xf numFmtId="227" fontId="28" fillId="2" borderId="0" xfId="20" applyNumberFormat="1" applyFont="1" applyFill="1" applyBorder="1" applyAlignment="1" applyProtection="1">
      <alignment horizontal="center"/>
    </xf>
    <xf numFmtId="0" fontId="30" fillId="2" borderId="18" xfId="20" applyNumberFormat="1" applyFont="1" applyFill="1" applyBorder="1" applyAlignment="1" applyProtection="1">
      <alignment vertical="center"/>
    </xf>
    <xf numFmtId="0" fontId="30" fillId="2" borderId="0" xfId="20" applyNumberFormat="1" applyFont="1" applyFill="1" applyBorder="1" applyAlignment="1" applyProtection="1">
      <alignment vertical="center"/>
    </xf>
    <xf numFmtId="228" fontId="31" fillId="2" borderId="19" xfId="20" applyNumberFormat="1" applyFont="1" applyFill="1" applyBorder="1" applyAlignment="1" applyProtection="1">
      <alignment horizontal="right" vertical="center"/>
    </xf>
    <xf numFmtId="228" fontId="31" fillId="2" borderId="16" xfId="20" applyNumberFormat="1" applyFont="1" applyFill="1" applyBorder="1" applyAlignment="1" applyProtection="1">
      <alignment horizontal="right" vertical="center"/>
    </xf>
    <xf numFmtId="228" fontId="31" fillId="2" borderId="18" xfId="20" applyNumberFormat="1" applyFont="1" applyFill="1" applyBorder="1" applyAlignment="1" applyProtection="1">
      <alignment horizontal="right" vertical="center"/>
    </xf>
    <xf numFmtId="228" fontId="31" fillId="2" borderId="0" xfId="20" applyNumberFormat="1" applyFont="1" applyFill="1" applyBorder="1" applyAlignment="1" applyProtection="1">
      <alignment horizontal="right" vertical="center"/>
    </xf>
    <xf numFmtId="220" fontId="31" fillId="2" borderId="18" xfId="20" applyNumberFormat="1" applyFont="1" applyFill="1" applyBorder="1" applyAlignment="1" applyProtection="1">
      <alignment horizontal="right" vertical="center"/>
    </xf>
    <xf numFmtId="220" fontId="31" fillId="2" borderId="0" xfId="20" applyNumberFormat="1" applyFont="1" applyFill="1" applyBorder="1" applyAlignment="1" applyProtection="1">
      <alignment horizontal="right" vertical="center"/>
    </xf>
    <xf numFmtId="229" fontId="31" fillId="2" borderId="0" xfId="20" applyNumberFormat="1" applyFont="1" applyFill="1" applyBorder="1" applyAlignment="1" applyProtection="1">
      <alignment horizontal="right" vertical="center"/>
    </xf>
    <xf numFmtId="224" fontId="31" fillId="2" borderId="0" xfId="20" applyNumberFormat="1" applyFont="1" applyFill="1" applyBorder="1" applyAlignment="1" applyProtection="1">
      <alignment horizontal="right" vertical="center"/>
    </xf>
    <xf numFmtId="0" fontId="26" fillId="2" borderId="0" xfId="0" applyNumberFormat="1" applyFont="1" applyFill="1" applyBorder="1" applyAlignment="1" applyProtection="1">
      <alignment horizontal="left"/>
    </xf>
    <xf numFmtId="0" fontId="26" fillId="2" borderId="0" xfId="20" applyNumberFormat="1" applyFont="1" applyFill="1" applyBorder="1" applyAlignment="1" applyProtection="1">
      <alignment horizontal="left"/>
    </xf>
    <xf numFmtId="0" fontId="25" fillId="2" borderId="15" xfId="0" applyNumberFormat="1" applyFont="1" applyFill="1" applyBorder="1" applyAlignment="1" applyProtection="1">
      <alignment horizontal="center" vertical="center"/>
    </xf>
    <xf numFmtId="0" fontId="25" fillId="2" borderId="11" xfId="0" applyNumberFormat="1" applyFont="1" applyFill="1" applyBorder="1" applyAlignment="1" applyProtection="1">
      <alignment horizontal="center" vertical="center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35"/>
  <sheetViews>
    <sheetView showGridLines="0" tabSelected="1" view="pageBreakPreview" zoomScaleNormal="100" zoomScaleSheetLayoutView="100" workbookViewId="0">
      <selection activeCell="A30" sqref="A30:K30"/>
    </sheetView>
  </sheetViews>
  <sheetFormatPr defaultColWidth="9" defaultRowHeight="16.5" customHeight="1"/>
  <cols>
    <col min="1" max="1" width="21.125" style="16" customWidth="1"/>
    <col min="2" max="4" width="9.375" style="16" customWidth="1"/>
    <col min="5" max="5" width="9.625" style="16" customWidth="1"/>
    <col min="6" max="9" width="9.375" style="16" customWidth="1"/>
    <col min="10" max="10" width="9.625" style="16" customWidth="1"/>
    <col min="11" max="11" width="9.625" style="15" customWidth="1"/>
    <col min="12" max="256" width="9" style="15" customWidth="1"/>
  </cols>
  <sheetData>
    <row r="1" spans="1:11" ht="22.5" customHeight="1">
      <c r="A1" s="14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8" customHeight="1">
      <c r="A2" s="12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9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25" t="s">
        <v>15</v>
      </c>
    </row>
    <row r="4" spans="1:11" s="22" customFormat="1" ht="15" customHeight="1">
      <c r="A4" s="51" t="s">
        <v>0</v>
      </c>
      <c r="B4" s="3" t="s">
        <v>5</v>
      </c>
      <c r="C4" s="10"/>
      <c r="D4" s="9"/>
      <c r="E4" s="8" t="s">
        <v>6</v>
      </c>
      <c r="F4" s="26"/>
      <c r="G4" s="10"/>
      <c r="H4" s="10"/>
      <c r="I4" s="9"/>
      <c r="J4" s="6" t="s">
        <v>7</v>
      </c>
      <c r="K4" s="5" t="s">
        <v>8</v>
      </c>
    </row>
    <row r="5" spans="1:11" s="22" customFormat="1" ht="39.950000000000003" customHeight="1">
      <c r="A5" s="52"/>
      <c r="B5" s="2"/>
      <c r="C5" s="27" t="s">
        <v>9</v>
      </c>
      <c r="D5" s="27" t="s">
        <v>10</v>
      </c>
      <c r="E5" s="7"/>
      <c r="F5" s="27" t="s">
        <v>11</v>
      </c>
      <c r="G5" s="27" t="s">
        <v>12</v>
      </c>
      <c r="H5" s="28" t="s">
        <v>13</v>
      </c>
      <c r="I5" s="29" t="s">
        <v>14</v>
      </c>
      <c r="J5" s="7"/>
      <c r="K5" s="4"/>
    </row>
    <row r="6" spans="1:11" s="20" customFormat="1" ht="3" customHeight="1">
      <c r="A6" s="19"/>
      <c r="B6" s="17"/>
      <c r="C6" s="31"/>
      <c r="D6" s="31"/>
      <c r="E6" s="31"/>
      <c r="F6" s="31"/>
      <c r="G6" s="31"/>
      <c r="H6" s="31"/>
      <c r="I6" s="31"/>
      <c r="J6" s="31"/>
      <c r="K6" s="31"/>
    </row>
    <row r="7" spans="1:11" s="21" customFormat="1" ht="15.2" customHeight="1" thickBot="1">
      <c r="A7" s="40" t="s">
        <v>23</v>
      </c>
      <c r="B7" s="42">
        <v>4965</v>
      </c>
      <c r="C7" s="44">
        <v>813</v>
      </c>
      <c r="D7" s="46">
        <v>19.600000000000001</v>
      </c>
      <c r="E7" s="44">
        <v>35714</v>
      </c>
      <c r="F7" s="44">
        <v>7004</v>
      </c>
      <c r="G7" s="46">
        <v>24.4</v>
      </c>
      <c r="H7" s="46">
        <v>115</v>
      </c>
      <c r="I7" s="46">
        <v>78.8</v>
      </c>
      <c r="J7" s="44">
        <v>31066</v>
      </c>
      <c r="K7" s="44">
        <v>45299</v>
      </c>
    </row>
    <row r="8" spans="1:11" s="21" customFormat="1" ht="15.2" customHeight="1" thickBot="1">
      <c r="A8" s="40" t="s">
        <v>24</v>
      </c>
      <c r="B8" s="42">
        <v>157</v>
      </c>
      <c r="C8" s="44">
        <v>3</v>
      </c>
      <c r="D8" s="46">
        <v>1.9</v>
      </c>
      <c r="E8" s="44">
        <v>1224</v>
      </c>
      <c r="F8" s="44">
        <v>80</v>
      </c>
      <c r="G8" s="46">
        <v>7</v>
      </c>
      <c r="H8" s="46">
        <v>113.9</v>
      </c>
      <c r="I8" s="46">
        <v>79</v>
      </c>
      <c r="J8" s="44">
        <v>1075</v>
      </c>
      <c r="K8" s="44">
        <v>1549</v>
      </c>
    </row>
    <row r="9" spans="1:11" s="21" customFormat="1" ht="15.2" customHeight="1" thickBot="1">
      <c r="A9" s="40" t="s">
        <v>25</v>
      </c>
      <c r="B9" s="42">
        <v>2007</v>
      </c>
      <c r="C9" s="44">
        <v>254</v>
      </c>
      <c r="D9" s="46">
        <v>14.5</v>
      </c>
      <c r="E9" s="44">
        <v>10028</v>
      </c>
      <c r="F9" s="44">
        <v>1853</v>
      </c>
      <c r="G9" s="46">
        <v>22.7</v>
      </c>
      <c r="H9" s="46">
        <v>100.6</v>
      </c>
      <c r="I9" s="46">
        <v>72.5</v>
      </c>
      <c r="J9" s="44">
        <v>9965</v>
      </c>
      <c r="K9" s="44">
        <v>13838</v>
      </c>
    </row>
    <row r="10" spans="1:11" s="21" customFormat="1" ht="15.2" customHeight="1" thickBot="1">
      <c r="A10" s="40" t="s">
        <v>26</v>
      </c>
      <c r="B10" s="42">
        <v>490</v>
      </c>
      <c r="C10" s="44">
        <v>34</v>
      </c>
      <c r="D10" s="46">
        <v>7.4</v>
      </c>
      <c r="E10" s="44">
        <v>8279</v>
      </c>
      <c r="F10" s="44">
        <v>790</v>
      </c>
      <c r="G10" s="46">
        <v>10.6</v>
      </c>
      <c r="H10" s="46">
        <v>101.4</v>
      </c>
      <c r="I10" s="46">
        <v>86.8</v>
      </c>
      <c r="J10" s="44">
        <v>8168</v>
      </c>
      <c r="K10" s="44">
        <v>9541</v>
      </c>
    </row>
    <row r="11" spans="1:11" s="21" customFormat="1" ht="15.2" customHeight="1" thickBot="1">
      <c r="A11" s="40" t="s">
        <v>27</v>
      </c>
      <c r="B11" s="42">
        <v>56</v>
      </c>
      <c r="C11" s="44">
        <v>-4</v>
      </c>
      <c r="D11" s="46">
        <v>-6.6</v>
      </c>
      <c r="E11" s="44">
        <v>584</v>
      </c>
      <c r="F11" s="44">
        <v>91</v>
      </c>
      <c r="G11" s="46">
        <v>18.600000000000001</v>
      </c>
      <c r="H11" s="46">
        <v>145.6</v>
      </c>
      <c r="I11" s="46">
        <v>106.8</v>
      </c>
      <c r="J11" s="44">
        <v>401</v>
      </c>
      <c r="K11" s="44">
        <v>547</v>
      </c>
    </row>
    <row r="12" spans="1:11" s="21" customFormat="1" ht="15.2" customHeight="1" thickBot="1">
      <c r="A12" s="40" t="s">
        <v>28</v>
      </c>
      <c r="B12" s="42">
        <v>13</v>
      </c>
      <c r="C12" s="44">
        <v>-3</v>
      </c>
      <c r="D12" s="46">
        <v>-16.8</v>
      </c>
      <c r="E12" s="44">
        <v>146</v>
      </c>
      <c r="F12" s="44">
        <v>33</v>
      </c>
      <c r="G12" s="46">
        <v>28.8</v>
      </c>
      <c r="H12" s="46">
        <v>219</v>
      </c>
      <c r="I12" s="46">
        <v>160.6</v>
      </c>
      <c r="J12" s="44">
        <v>67</v>
      </c>
      <c r="K12" s="44">
        <v>91</v>
      </c>
    </row>
    <row r="13" spans="1:11" s="21" customFormat="1" ht="15.2" customHeight="1" thickBot="1">
      <c r="A13" s="40" t="s">
        <v>29</v>
      </c>
      <c r="B13" s="42">
        <v>100</v>
      </c>
      <c r="C13" s="44">
        <v>-11</v>
      </c>
      <c r="D13" s="46">
        <v>-10</v>
      </c>
      <c r="E13" s="44">
        <v>874</v>
      </c>
      <c r="F13" s="44">
        <v>-207</v>
      </c>
      <c r="G13" s="46">
        <v>-19.2</v>
      </c>
      <c r="H13" s="46">
        <v>98</v>
      </c>
      <c r="I13" s="46">
        <v>72.599999999999994</v>
      </c>
      <c r="J13" s="44">
        <v>892</v>
      </c>
      <c r="K13" s="44">
        <v>1204</v>
      </c>
    </row>
    <row r="14" spans="1:11" s="21" customFormat="1" ht="15.2" customHeight="1" thickBot="1">
      <c r="A14" s="40" t="s">
        <v>30</v>
      </c>
      <c r="B14" s="42">
        <v>534</v>
      </c>
      <c r="C14" s="44">
        <v>222</v>
      </c>
      <c r="D14" s="46">
        <v>71.2</v>
      </c>
      <c r="E14" s="44">
        <v>5060</v>
      </c>
      <c r="F14" s="44">
        <v>3077</v>
      </c>
      <c r="G14" s="46">
        <v>155.1</v>
      </c>
      <c r="H14" s="46">
        <v>272.3</v>
      </c>
      <c r="I14" s="46">
        <v>72</v>
      </c>
      <c r="J14" s="44">
        <v>1859</v>
      </c>
      <c r="K14" s="44">
        <v>7024</v>
      </c>
    </row>
    <row r="15" spans="1:11" s="21" customFormat="1" ht="15.2" customHeight="1" thickBot="1">
      <c r="A15" s="40" t="s">
        <v>31</v>
      </c>
      <c r="B15" s="42">
        <v>15</v>
      </c>
      <c r="C15" s="44">
        <v>6</v>
      </c>
      <c r="D15" s="46">
        <v>56.7</v>
      </c>
      <c r="E15" s="44">
        <v>172</v>
      </c>
      <c r="F15" s="44">
        <v>94</v>
      </c>
      <c r="G15" s="46">
        <v>120.2</v>
      </c>
      <c r="H15" s="46">
        <v>224.9</v>
      </c>
      <c r="I15" s="46">
        <v>82.5</v>
      </c>
      <c r="J15" s="44">
        <v>77</v>
      </c>
      <c r="K15" s="44">
        <v>209</v>
      </c>
    </row>
    <row r="16" spans="1:11" s="21" customFormat="1" ht="15.2" customHeight="1" thickBot="1">
      <c r="A16" s="40" t="s">
        <v>32</v>
      </c>
      <c r="B16" s="42">
        <v>52</v>
      </c>
      <c r="C16" s="44">
        <v>-1</v>
      </c>
      <c r="D16" s="46">
        <v>-1.9</v>
      </c>
      <c r="E16" s="44">
        <v>483</v>
      </c>
      <c r="F16" s="44">
        <v>-4</v>
      </c>
      <c r="G16" s="46">
        <v>-0.9</v>
      </c>
      <c r="H16" s="46">
        <v>96.8</v>
      </c>
      <c r="I16" s="46">
        <v>71.900000000000006</v>
      </c>
      <c r="J16" s="44">
        <v>499</v>
      </c>
      <c r="K16" s="44">
        <v>672</v>
      </c>
    </row>
    <row r="17" spans="1:11" s="21" customFormat="1" ht="15.2" customHeight="1" thickBot="1">
      <c r="A17" s="40" t="s">
        <v>33</v>
      </c>
      <c r="B17" s="42">
        <v>21</v>
      </c>
      <c r="C17" s="44">
        <v>-1</v>
      </c>
      <c r="D17" s="46">
        <v>-5.8</v>
      </c>
      <c r="E17" s="44">
        <v>195</v>
      </c>
      <c r="F17" s="44">
        <v>2</v>
      </c>
      <c r="G17" s="46">
        <v>0.8</v>
      </c>
      <c r="H17" s="46">
        <v>97</v>
      </c>
      <c r="I17" s="46">
        <v>72</v>
      </c>
      <c r="J17" s="44">
        <v>201</v>
      </c>
      <c r="K17" s="44">
        <v>271</v>
      </c>
    </row>
    <row r="18" spans="1:11" s="21" customFormat="1" ht="15.2" customHeight="1" thickBot="1">
      <c r="A18" s="40" t="s">
        <v>34</v>
      </c>
      <c r="B18" s="42">
        <v>3</v>
      </c>
      <c r="C18" s="44">
        <v>-2</v>
      </c>
      <c r="D18" s="46">
        <v>-33.9</v>
      </c>
      <c r="E18" s="44">
        <v>29</v>
      </c>
      <c r="F18" s="44">
        <v>-16</v>
      </c>
      <c r="G18" s="46">
        <v>-35.4</v>
      </c>
      <c r="H18" s="46">
        <v>56.5</v>
      </c>
      <c r="I18" s="46">
        <v>41.9</v>
      </c>
      <c r="J18" s="44">
        <v>51</v>
      </c>
      <c r="K18" s="44">
        <v>69</v>
      </c>
    </row>
    <row r="19" spans="1:11" s="21" customFormat="1" ht="15.2" customHeight="1" thickBot="1">
      <c r="A19" s="40" t="s">
        <v>35</v>
      </c>
      <c r="B19" s="42">
        <v>1414</v>
      </c>
      <c r="C19" s="44">
        <v>297</v>
      </c>
      <c r="D19" s="46">
        <v>26.6</v>
      </c>
      <c r="E19" s="44">
        <v>6230</v>
      </c>
      <c r="F19" s="44">
        <v>1203</v>
      </c>
      <c r="G19" s="46">
        <v>23.9</v>
      </c>
      <c r="H19" s="46">
        <v>116.2</v>
      </c>
      <c r="I19" s="46">
        <v>94.8</v>
      </c>
      <c r="J19" s="44">
        <v>5359</v>
      </c>
      <c r="K19" s="44">
        <v>6570</v>
      </c>
    </row>
    <row r="20" spans="1:11" s="21" customFormat="1" ht="15.2" customHeight="1" thickBot="1">
      <c r="A20" s="40" t="s">
        <v>36</v>
      </c>
      <c r="B20" s="42">
        <v>1</v>
      </c>
      <c r="C20" s="47">
        <v>0</v>
      </c>
      <c r="D20" s="46">
        <v>-23.3</v>
      </c>
      <c r="E20" s="44">
        <v>20</v>
      </c>
      <c r="F20" s="44">
        <v>-6</v>
      </c>
      <c r="G20" s="46">
        <v>-22.8</v>
      </c>
      <c r="H20" s="46">
        <v>83.6</v>
      </c>
      <c r="I20" s="46">
        <v>2</v>
      </c>
      <c r="J20" s="44">
        <v>23</v>
      </c>
      <c r="K20" s="44">
        <v>986</v>
      </c>
    </row>
    <row r="21" spans="1:11" s="21" customFormat="1" ht="15.2" customHeight="1" thickBot="1">
      <c r="A21" s="40" t="s">
        <v>37</v>
      </c>
      <c r="B21" s="42">
        <v>56</v>
      </c>
      <c r="C21" s="44">
        <v>12</v>
      </c>
      <c r="D21" s="46">
        <v>26.6</v>
      </c>
      <c r="E21" s="44">
        <v>504</v>
      </c>
      <c r="F21" s="44">
        <v>-14</v>
      </c>
      <c r="G21" s="46">
        <v>-2.8</v>
      </c>
      <c r="H21" s="46">
        <v>85.3</v>
      </c>
      <c r="I21" s="46">
        <v>63.2</v>
      </c>
      <c r="J21" s="44">
        <v>591</v>
      </c>
      <c r="K21" s="44">
        <v>797</v>
      </c>
    </row>
    <row r="22" spans="1:11" s="21" customFormat="1" ht="15.2" customHeight="1" thickBot="1">
      <c r="A22" s="40" t="s">
        <v>38</v>
      </c>
      <c r="B22" s="42">
        <v>4</v>
      </c>
      <c r="C22" s="44">
        <v>0</v>
      </c>
      <c r="D22" s="46">
        <v>2.2000000000000002</v>
      </c>
      <c r="E22" s="44">
        <v>1031</v>
      </c>
      <c r="F22" s="44">
        <v>35</v>
      </c>
      <c r="G22" s="46">
        <v>3.5</v>
      </c>
      <c r="H22" s="46">
        <v>105.7</v>
      </c>
      <c r="I22" s="46">
        <v>104.8</v>
      </c>
      <c r="J22" s="44">
        <v>975</v>
      </c>
      <c r="K22" s="44">
        <v>983</v>
      </c>
    </row>
    <row r="23" spans="1:11" s="21" customFormat="1" ht="15.2" customHeight="1" thickBot="1">
      <c r="A23" s="40" t="s">
        <v>39</v>
      </c>
      <c r="B23" s="42">
        <v>3</v>
      </c>
      <c r="C23" s="44">
        <v>0</v>
      </c>
      <c r="D23" s="46">
        <v>3.8</v>
      </c>
      <c r="E23" s="44">
        <v>670</v>
      </c>
      <c r="F23" s="47">
        <v>0</v>
      </c>
      <c r="G23" s="48">
        <v>0</v>
      </c>
      <c r="H23" s="46">
        <v>100.9</v>
      </c>
      <c r="I23" s="46">
        <v>98.2</v>
      </c>
      <c r="J23" s="44">
        <v>664</v>
      </c>
      <c r="K23" s="44">
        <v>682</v>
      </c>
    </row>
    <row r="24" spans="1:11" s="21" customFormat="1" ht="15.2" customHeight="1" thickBot="1">
      <c r="A24" s="40" t="s">
        <v>40</v>
      </c>
      <c r="B24" s="42">
        <v>21</v>
      </c>
      <c r="C24" s="44">
        <v>-1</v>
      </c>
      <c r="D24" s="46">
        <v>-5.8</v>
      </c>
      <c r="E24" s="44">
        <v>195</v>
      </c>
      <c r="F24" s="44">
        <v>2</v>
      </c>
      <c r="G24" s="46">
        <v>0.8</v>
      </c>
      <c r="H24" s="46">
        <v>101.4</v>
      </c>
      <c r="I24" s="46">
        <v>73.900000000000006</v>
      </c>
      <c r="J24" s="44">
        <v>193</v>
      </c>
      <c r="K24" s="44">
        <v>264</v>
      </c>
    </row>
    <row r="25" spans="1:11" s="21" customFormat="1" ht="15.2" customHeight="1" thickBot="1">
      <c r="A25" s="40" t="s">
        <v>41</v>
      </c>
      <c r="B25" s="42">
        <v>51</v>
      </c>
      <c r="C25" s="44">
        <v>5</v>
      </c>
      <c r="D25" s="46">
        <v>10.5</v>
      </c>
      <c r="E25" s="44">
        <v>331</v>
      </c>
      <c r="F25" s="44">
        <v>25</v>
      </c>
      <c r="G25" s="46">
        <v>8.3000000000000007</v>
      </c>
      <c r="H25" s="46">
        <v>120</v>
      </c>
      <c r="I25" s="46">
        <v>91.3</v>
      </c>
      <c r="J25" s="44">
        <v>276</v>
      </c>
      <c r="K25" s="44">
        <v>363</v>
      </c>
    </row>
    <row r="26" spans="1:11" s="21" customFormat="1" ht="15.2" customHeight="1" thickTop="1">
      <c r="A26" s="39" t="s">
        <v>16</v>
      </c>
      <c r="B26" s="41">
        <v>419</v>
      </c>
      <c r="C26" s="43">
        <v>-25</v>
      </c>
      <c r="D26" s="45">
        <v>-5.6</v>
      </c>
      <c r="E26" s="43">
        <v>760</v>
      </c>
      <c r="F26" s="43">
        <v>-29</v>
      </c>
      <c r="G26" s="45">
        <v>-3.6</v>
      </c>
      <c r="H26" s="45">
        <v>79.599999999999994</v>
      </c>
      <c r="I26" s="45">
        <v>88.7</v>
      </c>
      <c r="J26" s="43">
        <v>955</v>
      </c>
      <c r="K26" s="43">
        <v>857</v>
      </c>
    </row>
    <row r="27" spans="1:11" s="21" customFormat="1" ht="15.2" customHeight="1">
      <c r="A27" s="40" t="s">
        <v>21</v>
      </c>
      <c r="B27" s="42">
        <v>375</v>
      </c>
      <c r="C27" s="44">
        <v>-25</v>
      </c>
      <c r="D27" s="46">
        <v>-6.2</v>
      </c>
      <c r="E27" s="44">
        <v>375</v>
      </c>
      <c r="F27" s="44">
        <v>-25</v>
      </c>
      <c r="G27" s="46">
        <v>-6.2</v>
      </c>
      <c r="H27" s="46">
        <v>122.7</v>
      </c>
      <c r="I27" s="46">
        <v>110</v>
      </c>
      <c r="J27" s="44">
        <v>305</v>
      </c>
      <c r="K27" s="44">
        <v>341</v>
      </c>
    </row>
    <row r="28" spans="1:11" s="21" customFormat="1" ht="15.2" customHeight="1">
      <c r="A28" s="40" t="s">
        <v>22</v>
      </c>
      <c r="B28" s="42">
        <v>44</v>
      </c>
      <c r="C28" s="47">
        <v>0</v>
      </c>
      <c r="D28" s="46">
        <v>-0.3</v>
      </c>
      <c r="E28" s="44">
        <v>386</v>
      </c>
      <c r="F28" s="44">
        <v>-4</v>
      </c>
      <c r="G28" s="46">
        <v>-1</v>
      </c>
      <c r="H28" s="46">
        <v>59.4</v>
      </c>
      <c r="I28" s="46">
        <v>74.7</v>
      </c>
      <c r="J28" s="44">
        <v>649</v>
      </c>
      <c r="K28" s="44">
        <v>516</v>
      </c>
    </row>
    <row r="29" spans="1:11" s="15" customFormat="1" ht="3" customHeight="1">
      <c r="A29" s="23"/>
      <c r="B29" s="32"/>
      <c r="C29" s="33"/>
      <c r="D29" s="33"/>
      <c r="E29" s="33"/>
      <c r="F29" s="33"/>
      <c r="G29" s="33"/>
      <c r="H29" s="33"/>
      <c r="I29" s="33"/>
      <c r="J29" s="33"/>
      <c r="K29" s="34"/>
    </row>
    <row r="30" spans="1:11" s="18" customFormat="1" ht="14.1" customHeight="1">
      <c r="A30" s="50" t="str">
        <f>IF(LEN(B33)&gt;0,A33&amp;B33,CONCATENATE(A33,"1.",A34,B34,TEXT(C34,"###,###,##0.0"),D34,TEXT(E34,"###,###,##0.0"),F34))</f>
        <v>說　　明：1.本表為初步統計數。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1" spans="1:11" ht="51.95" customHeight="1">
      <c r="A31" s="1" t="str">
        <f>IF(LEN(B33)&gt;0,CONCATENATE("　　　　　","2.",A34,B34,TEXT(C34,"###,###,##0.0"),D34,TEXT(E34,"###,###,##0.0"),F34,CHAR(10)),"")&amp;SUBSTITUTE(CONCATENATE("　　　　　",,B35),CHAR(10),CHAR(10)&amp;"　　　　　")</f>
        <v>　　　　　2.115年 9月份遺產及贈與稅實物抵繳0.9億元，累計至本月實物抵繳金額共為8.7億元。
　　　　　3.健康福利捐係依菸害防制法第4、5條徵收。
　　　　　4.中央政府總預算業於9月18日公布，稅課收入較原預算案提高6,000億元，併計地方政府及特種基金後，全國稅課收入較預算案提高5,852億元，本次發布
　　　　　   均改依法定數計算預算達成率(實徵淨額占全年預算數)。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4.1" customHeight="1">
      <c r="A32" s="1"/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6" hidden="1">
      <c r="A33" s="36" t="s">
        <v>2</v>
      </c>
      <c r="B33" s="37" t="s">
        <v>20</v>
      </c>
    </row>
    <row r="34" spans="1:6" hidden="1">
      <c r="A34" s="36" t="s">
        <v>3</v>
      </c>
      <c r="B34" s="37" t="s">
        <v>17</v>
      </c>
      <c r="C34" s="38">
        <v>0.9</v>
      </c>
      <c r="D34" s="37" t="s">
        <v>18</v>
      </c>
      <c r="E34" s="38">
        <v>8.6999999999999993</v>
      </c>
      <c r="F34" s="37" t="s">
        <v>19</v>
      </c>
    </row>
    <row r="35" spans="1:6" ht="280.5" hidden="1">
      <c r="A35" s="24"/>
      <c r="B35" s="35" t="s">
        <v>4</v>
      </c>
    </row>
  </sheetData>
  <mergeCells count="12">
    <mergeCell ref="A32:K32"/>
    <mergeCell ref="A31:K31"/>
    <mergeCell ref="A30:K30"/>
    <mergeCell ref="A4:A5"/>
    <mergeCell ref="A1:K1"/>
    <mergeCell ref="A2:K2"/>
    <mergeCell ref="C4:D4"/>
    <mergeCell ref="E4:E5"/>
    <mergeCell ref="G4:I4"/>
    <mergeCell ref="J4:J5"/>
    <mergeCell ref="K4:K5"/>
    <mergeCell ref="B4:B5"/>
  </mergeCells>
  <phoneticPr fontId="1" type="noConversion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2026-10-13T05:47:11Z</cp:lastPrinted>
  <dcterms:created xsi:type="dcterms:W3CDTF">2002-04-18T02:50:59Z</dcterms:created>
  <dcterms:modified xsi:type="dcterms:W3CDTF">2026-10-13T05:47:15Z</dcterms:modified>
</cp:coreProperties>
</file>