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3\中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表!$A$1:$T$48</definedName>
  </definedNames>
  <calcPr calcId="162913"/>
</workbook>
</file>

<file path=xl/calcChain.xml><?xml version="1.0" encoding="utf-8"?>
<calcChain xmlns="http://schemas.openxmlformats.org/spreadsheetml/2006/main">
  <c r="A47" i="1" l="1"/>
  <c r="K47" i="1"/>
</calcChain>
</file>

<file path=xl/sharedStrings.xml><?xml version="1.0" encoding="utf-8"?>
<sst xmlns="http://schemas.openxmlformats.org/spreadsheetml/2006/main" count="123" uniqueCount="95">
  <si>
    <t>Total</t>
    <phoneticPr fontId="2" type="noConversion"/>
  </si>
  <si>
    <t>本年度累計</t>
    <phoneticPr fontId="2" type="noConversion"/>
  </si>
  <si>
    <t>較上年</t>
    <phoneticPr fontId="2" type="noConversion"/>
  </si>
  <si>
    <t>同　月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</si>
  <si>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</si>
  <si>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</si>
  <si>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</si>
  <si>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</si>
  <si>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</si>
  <si>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</si>
  <si>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當年度</t>
    <phoneticPr fontId="2" type="noConversion"/>
  </si>
  <si>
    <t>預算數</t>
    <phoneticPr fontId="2" type="noConversion"/>
  </si>
  <si>
    <t>達成率</t>
    <phoneticPr fontId="2" type="noConversion"/>
  </si>
  <si>
    <t>本　年　度　總　預　算　收　入</t>
    <phoneticPr fontId="2" type="noConversion"/>
  </si>
  <si>
    <t>總　　計</t>
    <phoneticPr fontId="2" type="noConversion"/>
  </si>
  <si>
    <t>合　　計</t>
    <phoneticPr fontId="2" type="noConversion"/>
  </si>
  <si>
    <t>Grand Total</t>
    <phoneticPr fontId="2" type="noConversion"/>
  </si>
  <si>
    <t>Cumulation Jan. to Date</t>
    <phoneticPr fontId="2" type="noConversion"/>
  </si>
  <si>
    <t>Others</t>
    <phoneticPr fontId="2" type="noConversion"/>
  </si>
  <si>
    <t>Special
Budget</t>
    <phoneticPr fontId="2" type="noConversion"/>
  </si>
  <si>
    <t>同　期</t>
    <phoneticPr fontId="2" type="noConversion"/>
  </si>
  <si>
    <t>以前年度
總預算收入</t>
    <phoneticPr fontId="2" type="noConversion"/>
  </si>
  <si>
    <t>特別預算
收　　入</t>
    <phoneticPr fontId="2" type="noConversion"/>
  </si>
  <si>
    <t>金　額</t>
    <phoneticPr fontId="2" type="noConversion"/>
  </si>
  <si>
    <t>年 度 (月) 別</t>
    <phoneticPr fontId="2" type="noConversion"/>
  </si>
  <si>
    <t xml:space="preserve"> Value
 % of Yearly
 Budget</t>
    <phoneticPr fontId="2" type="noConversion"/>
  </si>
  <si>
    <t>單位：新臺幣千元</t>
  </si>
  <si>
    <t>Period</t>
    <phoneticPr fontId="2" type="noConversion"/>
  </si>
  <si>
    <t>財產收入</t>
  </si>
  <si>
    <t>營業盈餘及
事業收入</t>
  </si>
  <si>
    <t>捐 獻 及
贈與收入</t>
  </si>
  <si>
    <t>罰 款 及
賠償收入</t>
  </si>
  <si>
    <t>規費收入</t>
    <phoneticPr fontId="2" type="noConversion"/>
  </si>
  <si>
    <t>Unit：NT$ 1,000</t>
  </si>
  <si>
    <t>稅課收入</t>
    <phoneticPr fontId="2" type="noConversion"/>
  </si>
  <si>
    <t>Revenues 
from Taxes</t>
    <phoneticPr fontId="2" type="noConversion"/>
  </si>
  <si>
    <t>Revenues
from Fines &amp;
Indemnities</t>
    <phoneticPr fontId="2" type="noConversion"/>
  </si>
  <si>
    <t>Revenues
from Public
Properties</t>
    <phoneticPr fontId="2" type="noConversion"/>
  </si>
  <si>
    <t>Revenues from 
Donations &amp; Gifts</t>
    <phoneticPr fontId="2" type="noConversion"/>
  </si>
  <si>
    <t>其　他</t>
    <phoneticPr fontId="2" type="noConversion"/>
  </si>
  <si>
    <t>Revenues
from Fees</t>
    <phoneticPr fontId="2" type="noConversion"/>
  </si>
  <si>
    <t>Revenues from 
Surplus of Public 
Enterprises</t>
    <phoneticPr fontId="2" type="noConversion"/>
  </si>
  <si>
    <t>Budget of
Previous
Years</t>
    <phoneticPr fontId="2" type="noConversion"/>
  </si>
  <si>
    <t>Current
Year
Budget</t>
    <phoneticPr fontId="2" type="noConversion"/>
  </si>
  <si>
    <t>Current Year Budget</t>
    <phoneticPr fontId="2" type="noConversion"/>
  </si>
  <si>
    <r>
      <t xml:space="preserve">預算外收入
</t>
    </r>
    <r>
      <rPr>
        <sz val="8.25"/>
        <rFont val="標楷體"/>
        <family val="4"/>
        <charset val="136"/>
      </rPr>
      <t>(註3)</t>
    </r>
    <phoneticPr fontId="2" type="noConversion"/>
  </si>
  <si>
    <t>Extra-budget(3)</t>
    <phoneticPr fontId="2" type="noConversion"/>
  </si>
  <si>
    <t>1.本月數字按當年度收支與上年度結束整理收支分列，後者均以斜體字列示以資區別。
2.不包括上年度結束整理收支。
3.預算外收入包括融資性庫款進帳額，以及發行國庫券、短期借款、特種基金及保管款等淨收入在內。
4.年度別資料於整理期間結束及決算資料齊備後始陳示。</t>
  </si>
  <si>
    <t>(註1)</t>
  </si>
  <si>
    <t>附　　註：</t>
  </si>
  <si>
    <t>(註2)</t>
  </si>
  <si>
    <t>　112年 3月</t>
  </si>
  <si>
    <t>　　　  4月</t>
  </si>
  <si>
    <t>　　　  5月</t>
  </si>
  <si>
    <t>　　　  6月</t>
  </si>
  <si>
    <t>　　　  7月</t>
  </si>
  <si>
    <t>　　　  8月</t>
  </si>
  <si>
    <t>　　　  9月</t>
  </si>
  <si>
    <t>　　　 10月</t>
  </si>
  <si>
    <t>　　　 11月</t>
  </si>
  <si>
    <t>　　　 12月</t>
  </si>
  <si>
    <t>　113年 1月</t>
  </si>
  <si>
    <t>　　　  2月</t>
  </si>
  <si>
    <t>　　　  3月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</si>
  <si>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</si>
  <si>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</si>
  <si>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</si>
  <si>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</si>
  <si>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</si>
  <si>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</si>
  <si>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</si>
  <si>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</si>
  <si>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</si>
  <si>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</si>
  <si>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表1-9. 國庫收入－按來源別分</t>
  </si>
  <si>
    <t>1.Figures of the first row are those of the budget of current year; figures of the second row in italics are those of the budget of last year.
2.Figures of the budget of last year adjustment are excluded.
3.Extra-budget revenues include the debit of Budgetary financing, and the net Receipt of Treasury bill、short-term loans、special fund &amp; 
　 temporary holding account etc.
4.Figures of annual data will be presented only after the data compilation period is completed and the final accounts are available.</t>
  </si>
  <si>
    <t xml:space="preserve">            --</t>
  </si>
  <si>
    <t xml:space="preserve"> </t>
  </si>
  <si>
    <t>(1)</t>
  </si>
  <si>
    <t>　 Mar. 2023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</si>
  <si>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</si>
  <si>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</si>
  <si>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</si>
  <si>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</si>
  <si>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</si>
  <si>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</si>
  <si>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</si>
  <si>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</si>
  <si>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</si>
  <si>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2024</t>
  </si>
  <si>
    <t>　 Feb.</t>
  </si>
  <si>
    <t>　 Mar.</t>
  </si>
  <si>
    <t>Note：</t>
  </si>
  <si>
    <t>(2)</t>
  </si>
  <si>
    <t>Table 1-9.  Revenues of National Treasury －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</si>
</sst>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#,##0;\ \-##,###,###,##0;\ &quot;            －&quot;\ "/>
    <numFmt numFmtId="178" formatCode="##,###,###,##0\ "/>
    <numFmt numFmtId="179" formatCode="#,###,###,##0.0;\ \-#,###,###,##0.0;\ &quot;            －&quot;\ "/>
    <numFmt numFmtId="180" formatCode="#,###,###,##0.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12"/>
      <name val="標楷體"/>
      <family val="4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MS Sans Serif"/>
    </font>
    <font>
      <i/>
      <sz val="8.25"/>
      <name val="新細明體"/>
      <family val="1"/>
      <charset val="136"/>
    </font>
    <font>
      <sz val="9.5"/>
      <name val="MS Sans Serif"/>
    </font>
    <font>
      <sz val="9.5"/>
      <name val="MS Sans Serif"/>
      <family val="2"/>
    </font>
    <font>
      <b/>
      <sz val="8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6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wrapText="1"/>
    </xf>
    <xf numFmtId="0" fontId="15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11" xfId="0" applyFont="1" applyBorder="1"/>
    <xf numFmtId="0" fontId="8" fillId="0" borderId="12" xfId="0" applyFont="1" applyBorder="1" applyAlignment="1">
      <alignment horizontal="right"/>
    </xf>
    <xf numFmtId="0" fontId="12" fillId="0" borderId="13" xfId="0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0" fontId="11" fillId="0" borderId="14" xfId="0" applyFont="1" applyBorder="1" applyAlignment="1">
      <alignment horizontal="right" wrapText="1"/>
    </xf>
    <xf numFmtId="0" fontId="10" fillId="0" borderId="15" xfId="0" applyFont="1" applyBorder="1" applyAlignment="1">
      <alignment horizontal="right" wrapText="1"/>
    </xf>
    <xf numFmtId="0" fontId="12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0" fillId="0" borderId="0" xfId="0" applyFont="1" applyBorder="1" applyAlignment="1">
      <alignment horizontal="left" indent="1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0" fillId="0" borderId="11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5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4" fillId="0" borderId="1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6" fillId="0" borderId="20" xfId="0" applyFont="1" applyBorder="1" applyAlignment="1">
      <alignment horizontal="right" vertical="top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7" fillId="0" borderId="22" xfId="0" applyFont="1" applyBorder="1"/>
    <xf numFmtId="0" fontId="7" fillId="0" borderId="20" xfId="0" applyFont="1" applyBorder="1"/>
    <xf numFmtId="0" fontId="10" fillId="0" borderId="23" xfId="0" applyFont="1" applyBorder="1" applyAlignment="1">
      <alignment horizontal="left" wrapText="1"/>
    </xf>
    <xf numFmtId="0" fontId="7" fillId="0" borderId="24" xfId="0" applyFont="1" applyBorder="1"/>
    <xf numFmtId="0" fontId="16" fillId="0" borderId="25" xfId="0" applyFont="1" applyBorder="1" applyAlignment="1">
      <alignment horizontal="left"/>
    </xf>
    <xf numFmtId="0" fontId="18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9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18" fillId="0" borderId="9" xfId="0" applyFont="1" applyBorder="1" applyAlignment="1">
      <alignment vertical="top" wrapText="1"/>
    </xf>
    <xf numFmtId="0" fontId="16" fillId="0" borderId="25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wrapText="1"/>
    </xf>
    <xf numFmtId="177" fontId="18" fillId="0" borderId="1" xfId="0" applyNumberFormat="1" applyFont="1" applyBorder="1" applyAlignment="1">
      <alignment horizontal="right"/>
    </xf>
    <xf numFmtId="178" fontId="18" fillId="0" borderId="2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78" fontId="18" fillId="0" borderId="13" xfId="0" applyNumberFormat="1" applyFont="1" applyBorder="1" applyAlignment="1">
      <alignment horizontal="right"/>
    </xf>
    <xf numFmtId="178" fontId="18" fillId="0" borderId="14" xfId="0" applyNumberFormat="1" applyFont="1" applyBorder="1" applyAlignment="1">
      <alignment horizontal="right" wrapText="1"/>
    </xf>
    <xf numFmtId="180" fontId="18" fillId="0" borderId="0" xfId="0" applyNumberFormat="1" applyFont="1" applyAlignment="1">
      <alignment horizontal="right"/>
    </xf>
    <xf numFmtId="0" fontId="19" fillId="0" borderId="20" xfId="0" applyFont="1" applyBorder="1"/>
    <xf numFmtId="0" fontId="19" fillId="0" borderId="0" xfId="0" applyFont="1" applyBorder="1" applyAlignment="1">
      <alignment horizontal="center" vertical="top" wrapText="1"/>
    </xf>
    <xf numFmtId="178" fontId="18" fillId="0" borderId="1" xfId="0" applyNumberFormat="1" applyFont="1" applyBorder="1" applyAlignment="1">
      <alignment horizontal="right" vertical="top"/>
    </xf>
    <xf numFmtId="178" fontId="18" fillId="0" borderId="2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49" fontId="19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8" fontId="18" fillId="0" borderId="1" xfId="0" applyNumberFormat="1" applyFont="1" applyBorder="1" applyAlignment="1">
      <alignment horizontal="right"/>
    </xf>
    <xf numFmtId="178" fontId="21" fillId="0" borderId="1" xfId="0" applyNumberFormat="1" applyFont="1" applyBorder="1" applyAlignment="1">
      <alignment horizontal="right"/>
    </xf>
    <xf numFmtId="178" fontId="21" fillId="0" borderId="2" xfId="0" applyNumberFormat="1" applyFont="1" applyBorder="1" applyAlignment="1">
      <alignment horizontal="right"/>
    </xf>
    <xf numFmtId="177" fontId="21" fillId="0" borderId="2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178" fontId="24" fillId="0" borderId="1" xfId="0" applyNumberFormat="1" applyFont="1" applyBorder="1" applyAlignment="1">
      <alignment horizontal="right"/>
    </xf>
    <xf numFmtId="178" fontId="24" fillId="0" borderId="2" xfId="0" applyNumberFormat="1" applyFont="1" applyBorder="1" applyAlignment="1">
      <alignment horizontal="right"/>
    </xf>
    <xf numFmtId="0" fontId="25" fillId="0" borderId="0" xfId="0" applyFont="1" applyBorder="1" applyAlignment="1">
      <alignment horizontal="left" indent="1"/>
    </xf>
    <xf numFmtId="0" fontId="18" fillId="0" borderId="0" xfId="0" applyFont="1"/>
    <xf numFmtId="0" fontId="18" fillId="0" borderId="0" xfId="0" applyFont="1" applyAlignment="1">
      <alignment wrapText="1"/>
    </xf>
    <xf numFmtId="178" fontId="18" fillId="0" borderId="7" xfId="0" applyNumberFormat="1" applyFont="1" applyBorder="1" applyAlignment="1">
      <alignment horizontal="right"/>
    </xf>
    <xf numFmtId="177" fontId="18" fillId="0" borderId="7" xfId="0" applyNumberFormat="1" applyFont="1" applyBorder="1" applyAlignment="1">
      <alignment horizontal="right"/>
    </xf>
    <xf numFmtId="177" fontId="18" fillId="0" borderId="10" xfId="0" applyNumberFormat="1" applyFont="1" applyBorder="1" applyAlignment="1">
      <alignment horizontal="right"/>
    </xf>
    <xf numFmtId="180" fontId="18" fillId="0" borderId="7" xfId="0" applyNumberFormat="1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10" xfId="0" applyNumberFormat="1" applyFont="1" applyBorder="1" applyAlignment="1">
      <alignment horizontal="right"/>
    </xf>
    <xf numFmtId="0" fontId="18" fillId="0" borderId="26" xfId="0" quotePrefix="1" applyFont="1" applyBorder="1" applyAlignment="1">
      <alignment horizontal="right"/>
    </xf>
    <xf numFmtId="178" fontId="18" fillId="0" borderId="15" xfId="0" applyNumberFormat="1" applyFont="1" applyBorder="1" applyAlignment="1">
      <alignment horizontal="right"/>
    </xf>
    <xf numFmtId="178" fontId="18" fillId="0" borderId="15" xfId="0" applyNumberFormat="1" applyFont="1" applyBorder="1" applyAlignment="1">
      <alignment horizontal="right" wrapText="1"/>
    </xf>
    <xf numFmtId="178" fontId="18" fillId="0" borderId="16" xfId="0" applyNumberFormat="1" applyFont="1" applyBorder="1" applyAlignment="1">
      <alignment horizontal="right" wrapText="1"/>
    </xf>
    <xf numFmtId="180" fontId="18" fillId="0" borderId="10" xfId="0" applyNumberFormat="1" applyFont="1" applyBorder="1" applyAlignment="1">
      <alignment horizontal="right"/>
    </xf>
    <xf numFmtId="0" fontId="18" fillId="0" borderId="0" xfId="0" quotePrefix="1" applyFont="1" applyBorder="1" applyAlignment="1">
      <alignment horizontal="right" vertical="top"/>
    </xf>
    <xf numFmtId="178" fontId="18" fillId="0" borderId="7" xfId="0" applyNumberFormat="1" applyFont="1" applyBorder="1" applyAlignment="1">
      <alignment horizontal="right" vertical="top"/>
    </xf>
    <xf numFmtId="178" fontId="18" fillId="0" borderId="10" xfId="0" applyNumberFormat="1" applyFont="1" applyBorder="1" applyAlignment="1">
      <alignment horizontal="right" vertical="top"/>
    </xf>
    <xf numFmtId="178" fontId="18" fillId="0" borderId="1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left"/>
    </xf>
    <xf numFmtId="177" fontId="21" fillId="0" borderId="7" xfId="0" applyNumberFormat="1" applyFont="1" applyBorder="1" applyAlignment="1">
      <alignment horizontal="right"/>
    </xf>
    <xf numFmtId="178" fontId="21" fillId="0" borderId="7" xfId="0" applyNumberFormat="1" applyFont="1" applyBorder="1" applyAlignment="1">
      <alignment horizontal="right"/>
    </xf>
    <xf numFmtId="178" fontId="21" fillId="0" borderId="10" xfId="0" applyNumberFormat="1" applyFont="1" applyBorder="1" applyAlignment="1">
      <alignment horizontal="right"/>
    </xf>
    <xf numFmtId="178" fontId="24" fillId="0" borderId="7" xfId="0" applyNumberFormat="1" applyFont="1" applyBorder="1" applyAlignment="1">
      <alignment horizontal="right"/>
    </xf>
    <xf numFmtId="178" fontId="24" fillId="0" borderId="10" xfId="0" applyNumberFormat="1" applyFont="1" applyBorder="1" applyAlignment="1">
      <alignment horizontal="right"/>
    </xf>
    <xf numFmtId="0" fontId="27" fillId="0" borderId="18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sqref="A1:J1"/>
    </sheetView>
  </sheetViews>
  <sheetFormatPr defaultRowHeight="16.5"/>
  <cols>
    <col min="1" max="1" width="6.75" style="3" customWidth="1"/>
    <col min="2" max="2" width="2.375" style="3" customWidth="1"/>
    <col min="3" max="3" width="4.75" style="3" customWidth="1"/>
    <col min="4" max="4" width="2.125" style="3" customWidth="1"/>
    <col min="5" max="7" width="11.375" customWidth="1"/>
    <col min="8" max="10" width="11.125" customWidth="1"/>
    <col min="11" max="11" width="11.125" style="3" customWidth="1"/>
    <col min="12" max="16" width="11.125" customWidth="1"/>
    <col min="17" max="17" width="2.625" customWidth="1"/>
    <col min="18" max="19" width="3.125" customWidth="1"/>
    <col min="20" max="20" width="8.625" customWidth="1"/>
  </cols>
  <sheetData>
    <row r="1" spans="1:20" ht="39.950000000000003" customHeight="1">
      <c r="A1" s="78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103" t="s">
        <v>94</v>
      </c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" customHeight="1" thickBot="1">
      <c r="A2" s="34"/>
      <c r="B2" s="34"/>
      <c r="C2" s="34"/>
      <c r="D2" s="35"/>
      <c r="E2" s="1"/>
      <c r="F2" s="46"/>
      <c r="G2" s="46"/>
      <c r="H2" s="46"/>
      <c r="I2" s="79" t="s">
        <v>26</v>
      </c>
      <c r="J2" s="80"/>
      <c r="L2" s="1"/>
      <c r="M2" s="1"/>
      <c r="N2" s="1"/>
      <c r="O2" s="1"/>
      <c r="P2" s="46"/>
      <c r="Q2" s="81" t="s">
        <v>33</v>
      </c>
      <c r="R2" s="81"/>
      <c r="S2" s="81"/>
      <c r="T2" s="81"/>
    </row>
    <row r="3" spans="1:20" ht="18" customHeight="1">
      <c r="A3" s="84" t="s">
        <v>24</v>
      </c>
      <c r="B3" s="84"/>
      <c r="C3" s="84"/>
      <c r="D3" s="85"/>
      <c r="E3" s="47" t="s">
        <v>14</v>
      </c>
      <c r="F3" s="116" t="s">
        <v>13</v>
      </c>
      <c r="G3" s="117"/>
      <c r="H3" s="117"/>
      <c r="I3" s="118"/>
      <c r="J3" s="118"/>
      <c r="K3" s="115" t="s">
        <v>44</v>
      </c>
      <c r="L3" s="115"/>
      <c r="M3" s="115"/>
      <c r="N3" s="104" t="s">
        <v>21</v>
      </c>
      <c r="O3" s="104" t="s">
        <v>22</v>
      </c>
      <c r="P3" s="107" t="s">
        <v>45</v>
      </c>
      <c r="Q3" s="109" t="s">
        <v>27</v>
      </c>
      <c r="R3" s="110"/>
      <c r="S3" s="110"/>
      <c r="T3" s="110"/>
    </row>
    <row r="4" spans="1:20" ht="30" customHeight="1">
      <c r="A4" s="86"/>
      <c r="B4" s="86"/>
      <c r="C4" s="86"/>
      <c r="D4" s="87"/>
      <c r="E4" s="25"/>
      <c r="F4" s="49" t="s">
        <v>15</v>
      </c>
      <c r="G4" s="58" t="s">
        <v>34</v>
      </c>
      <c r="H4" s="58" t="s">
        <v>31</v>
      </c>
      <c r="I4" s="58" t="s">
        <v>32</v>
      </c>
      <c r="J4" s="51" t="s">
        <v>28</v>
      </c>
      <c r="K4" s="57" t="s">
        <v>29</v>
      </c>
      <c r="L4" s="51" t="s">
        <v>30</v>
      </c>
      <c r="M4" s="59" t="s">
        <v>39</v>
      </c>
      <c r="N4" s="105"/>
      <c r="O4" s="106"/>
      <c r="P4" s="108"/>
      <c r="Q4" s="111"/>
      <c r="R4" s="112"/>
      <c r="S4" s="112"/>
      <c r="T4" s="112"/>
    </row>
    <row r="5" spans="1:20" ht="42" customHeight="1" thickBot="1">
      <c r="A5" s="88"/>
      <c r="B5" s="88"/>
      <c r="C5" s="88"/>
      <c r="D5" s="89"/>
      <c r="E5" s="50" t="s">
        <v>16</v>
      </c>
      <c r="F5" s="28" t="s">
        <v>0</v>
      </c>
      <c r="G5" s="28" t="s">
        <v>35</v>
      </c>
      <c r="H5" s="28" t="s">
        <v>36</v>
      </c>
      <c r="I5" s="28" t="s">
        <v>40</v>
      </c>
      <c r="J5" s="28" t="s">
        <v>37</v>
      </c>
      <c r="K5" s="27" t="s">
        <v>41</v>
      </c>
      <c r="L5" s="28" t="s">
        <v>38</v>
      </c>
      <c r="M5" s="28" t="s">
        <v>18</v>
      </c>
      <c r="N5" s="28" t="s">
        <v>42</v>
      </c>
      <c r="O5" s="28" t="s">
        <v>19</v>
      </c>
      <c r="P5" s="29" t="s">
        <v>46</v>
      </c>
      <c r="Q5" s="113"/>
      <c r="R5" s="114"/>
      <c r="S5" s="114"/>
      <c r="T5" s="114"/>
    </row>
    <row r="6" spans="1:20" ht="3" customHeight="1">
      <c r="A6" s="17"/>
      <c r="B6" s="18"/>
      <c r="C6" s="18"/>
      <c r="D6" s="18"/>
      <c r="E6" s="6"/>
      <c r="F6" s="7"/>
      <c r="G6" s="7"/>
      <c r="H6" s="7"/>
      <c r="I6" s="8"/>
      <c r="J6" s="8"/>
      <c r="K6" s="15"/>
      <c r="L6" s="13"/>
      <c r="M6" s="13"/>
      <c r="N6" s="13"/>
      <c r="O6" s="13"/>
      <c r="P6" s="11"/>
      <c r="Q6" s="9"/>
      <c r="R6" s="9"/>
      <c r="S6" s="9"/>
      <c r="T6" s="9"/>
    </row>
    <row r="7" spans="1:20" ht="13.9" customHeight="1">
      <c r="A7" s="163" t="s">
        <v>64</v>
      </c>
      <c r="B7" s="30"/>
      <c r="C7" s="31"/>
      <c r="D7" s="159"/>
      <c r="E7" s="161">
        <v>2014768392</v>
      </c>
      <c r="F7" s="162">
        <v>1657956551</v>
      </c>
      <c r="G7" s="162">
        <v>1216950256</v>
      </c>
      <c r="H7" s="162">
        <v>20494236</v>
      </c>
      <c r="I7" s="162">
        <v>175163857</v>
      </c>
      <c r="J7" s="162">
        <v>37510436</v>
      </c>
      <c r="K7" s="188">
        <v>196218731</v>
      </c>
      <c r="L7" s="188">
        <v>376</v>
      </c>
      <c r="M7" s="188">
        <v>11618659</v>
      </c>
      <c r="N7" s="188">
        <v>84868798</v>
      </c>
      <c r="O7" s="188">
        <v>7702998</v>
      </c>
      <c r="P7" s="189">
        <v>264240046</v>
      </c>
      <c r="Q7" s="190">
        <v>2013</v>
      </c>
      <c r="R7" s="119"/>
      <c r="S7" s="119"/>
      <c r="T7" s="60"/>
    </row>
    <row r="8" spans="1:20" ht="13.9" customHeight="1">
      <c r="A8" s="163" t="s">
        <v>65</v>
      </c>
      <c r="B8" s="30"/>
      <c r="C8" s="31"/>
      <c r="D8" s="160"/>
      <c r="E8" s="161">
        <v>1952052785</v>
      </c>
      <c r="F8" s="162">
        <v>1664993635</v>
      </c>
      <c r="G8" s="162">
        <v>1342772852</v>
      </c>
      <c r="H8" s="162">
        <v>22787415</v>
      </c>
      <c r="I8" s="162">
        <v>59545906</v>
      </c>
      <c r="J8" s="162">
        <v>41882240</v>
      </c>
      <c r="K8" s="188">
        <v>183616190</v>
      </c>
      <c r="L8" s="188">
        <v>8103</v>
      </c>
      <c r="M8" s="188">
        <v>14380928</v>
      </c>
      <c r="N8" s="188">
        <v>67035394</v>
      </c>
      <c r="O8" s="188">
        <v>22152885</v>
      </c>
      <c r="P8" s="189">
        <v>197870872</v>
      </c>
      <c r="Q8" s="190">
        <v>2014</v>
      </c>
      <c r="R8" s="119"/>
      <c r="S8" s="119"/>
      <c r="T8" s="60"/>
    </row>
    <row r="9" spans="1:20" ht="13.9" customHeight="1">
      <c r="A9" s="163" t="s">
        <v>66</v>
      </c>
      <c r="B9" s="30"/>
      <c r="C9" s="31"/>
      <c r="D9" s="160"/>
      <c r="E9" s="161">
        <v>2039476108</v>
      </c>
      <c r="F9" s="162">
        <v>1870783237</v>
      </c>
      <c r="G9" s="162">
        <v>1464353975</v>
      </c>
      <c r="H9" s="162">
        <v>25265380</v>
      </c>
      <c r="I9" s="162">
        <v>91429802</v>
      </c>
      <c r="J9" s="162">
        <v>48784881</v>
      </c>
      <c r="K9" s="188">
        <v>228034054</v>
      </c>
      <c r="L9" s="188">
        <v>1404</v>
      </c>
      <c r="M9" s="188">
        <v>12913740</v>
      </c>
      <c r="N9" s="188">
        <v>61316923</v>
      </c>
      <c r="O9" s="188">
        <v>14532520</v>
      </c>
      <c r="P9" s="189">
        <v>92843428</v>
      </c>
      <c r="Q9" s="190">
        <v>2015</v>
      </c>
      <c r="R9" s="119"/>
      <c r="S9" s="119"/>
      <c r="T9" s="60"/>
    </row>
    <row r="10" spans="1:20" ht="13.9" customHeight="1">
      <c r="A10" s="163" t="s">
        <v>67</v>
      </c>
      <c r="B10" s="30"/>
      <c r="C10" s="31"/>
      <c r="D10" s="160"/>
      <c r="E10" s="161">
        <v>2021510920</v>
      </c>
      <c r="F10" s="162">
        <v>1869467797</v>
      </c>
      <c r="G10" s="162">
        <v>1532643679</v>
      </c>
      <c r="H10" s="162">
        <v>22672278</v>
      </c>
      <c r="I10" s="162">
        <v>59411680</v>
      </c>
      <c r="J10" s="162">
        <v>26069992</v>
      </c>
      <c r="K10" s="188">
        <v>210744957</v>
      </c>
      <c r="L10" s="188">
        <v>8711</v>
      </c>
      <c r="M10" s="188">
        <v>17916500</v>
      </c>
      <c r="N10" s="188">
        <v>17250634</v>
      </c>
      <c r="O10" s="188">
        <v>12561164</v>
      </c>
      <c r="P10" s="189">
        <v>122231324</v>
      </c>
      <c r="Q10" s="190">
        <v>2016</v>
      </c>
      <c r="R10" s="119"/>
      <c r="S10" s="119"/>
      <c r="T10" s="60"/>
    </row>
    <row r="11" spans="1:20" ht="13.9" customHeight="1">
      <c r="A11" s="163" t="s">
        <v>68</v>
      </c>
      <c r="B11" s="30"/>
      <c r="C11" s="31"/>
      <c r="D11" s="160"/>
      <c r="E11" s="161">
        <v>2038437309</v>
      </c>
      <c r="F11" s="162">
        <v>1883194943</v>
      </c>
      <c r="G11" s="162">
        <v>1522158425</v>
      </c>
      <c r="H11" s="162">
        <v>31450836</v>
      </c>
      <c r="I11" s="162">
        <v>88567867</v>
      </c>
      <c r="J11" s="162">
        <v>20483496</v>
      </c>
      <c r="K11" s="188">
        <v>206959873</v>
      </c>
      <c r="L11" s="188">
        <v>1830</v>
      </c>
      <c r="M11" s="188">
        <v>13572615</v>
      </c>
      <c r="N11" s="188">
        <v>25052396</v>
      </c>
      <c r="O11" s="188">
        <v>29211882</v>
      </c>
      <c r="P11" s="189">
        <v>100978087</v>
      </c>
      <c r="Q11" s="190">
        <v>2017</v>
      </c>
      <c r="R11" s="119"/>
      <c r="S11" s="119"/>
      <c r="T11" s="60"/>
    </row>
    <row r="12" spans="1:20" ht="22.35" customHeight="1">
      <c r="A12" s="163" t="s">
        <v>69</v>
      </c>
      <c r="B12" s="30"/>
      <c r="C12" s="31"/>
      <c r="D12" s="160"/>
      <c r="E12" s="161">
        <v>2090636268</v>
      </c>
      <c r="F12" s="162">
        <v>1986697592</v>
      </c>
      <c r="G12" s="162">
        <v>1638474665</v>
      </c>
      <c r="H12" s="162">
        <v>23604383</v>
      </c>
      <c r="I12" s="162">
        <v>61261546</v>
      </c>
      <c r="J12" s="162">
        <v>28496690</v>
      </c>
      <c r="K12" s="188">
        <v>222357425</v>
      </c>
      <c r="L12" s="188">
        <v>374</v>
      </c>
      <c r="M12" s="188">
        <v>12502510</v>
      </c>
      <c r="N12" s="188">
        <v>37922605</v>
      </c>
      <c r="O12" s="188">
        <v>13828855</v>
      </c>
      <c r="P12" s="189">
        <v>52187216</v>
      </c>
      <c r="Q12" s="190">
        <v>2018</v>
      </c>
      <c r="R12" s="119"/>
      <c r="S12" s="119"/>
      <c r="T12" s="60"/>
    </row>
    <row r="13" spans="1:20" ht="13.9" customHeight="1">
      <c r="A13" s="163" t="s">
        <v>70</v>
      </c>
      <c r="B13" s="30"/>
      <c r="C13" s="31"/>
      <c r="D13" s="160"/>
      <c r="E13" s="161">
        <v>2152641009</v>
      </c>
      <c r="F13" s="162">
        <v>2037676467</v>
      </c>
      <c r="G13" s="162">
        <v>1685511972</v>
      </c>
      <c r="H13" s="162">
        <v>21426983</v>
      </c>
      <c r="I13" s="162">
        <v>60568564</v>
      </c>
      <c r="J13" s="162">
        <v>29707799</v>
      </c>
      <c r="K13" s="188">
        <v>226453172</v>
      </c>
      <c r="L13" s="188">
        <v>5520</v>
      </c>
      <c r="M13" s="188">
        <v>14002458</v>
      </c>
      <c r="N13" s="188">
        <v>22857197</v>
      </c>
      <c r="O13" s="188">
        <v>29097818</v>
      </c>
      <c r="P13" s="189">
        <v>63009527</v>
      </c>
      <c r="Q13" s="190">
        <v>2019</v>
      </c>
      <c r="R13" s="119"/>
      <c r="S13" s="119"/>
      <c r="T13" s="60"/>
    </row>
    <row r="14" spans="1:20" ht="13.9" customHeight="1">
      <c r="A14" s="163" t="s">
        <v>71</v>
      </c>
      <c r="B14" s="30"/>
      <c r="C14" s="31"/>
      <c r="D14" s="160"/>
      <c r="E14" s="161">
        <v>2353406999</v>
      </c>
      <c r="F14" s="162">
        <v>2139512008</v>
      </c>
      <c r="G14" s="162">
        <v>1604565610</v>
      </c>
      <c r="H14" s="162">
        <v>25108231</v>
      </c>
      <c r="I14" s="162">
        <v>198422524</v>
      </c>
      <c r="J14" s="162">
        <v>63196440</v>
      </c>
      <c r="K14" s="188">
        <v>234381080</v>
      </c>
      <c r="L14" s="188">
        <v>5234</v>
      </c>
      <c r="M14" s="188">
        <v>13832889</v>
      </c>
      <c r="N14" s="188">
        <v>35633582</v>
      </c>
      <c r="O14" s="188">
        <v>6368203</v>
      </c>
      <c r="P14" s="189">
        <v>171893206</v>
      </c>
      <c r="Q14" s="190">
        <v>2020</v>
      </c>
      <c r="R14" s="119"/>
      <c r="S14" s="119"/>
      <c r="T14" s="60"/>
    </row>
    <row r="15" spans="1:20" ht="13.9" customHeight="1">
      <c r="A15" s="163" t="s">
        <v>72</v>
      </c>
      <c r="B15" s="30"/>
      <c r="C15" s="31"/>
      <c r="D15" s="160"/>
      <c r="E15" s="161">
        <v>2443208205</v>
      </c>
      <c r="F15" s="162">
        <v>2374499367</v>
      </c>
      <c r="G15" s="162">
        <v>2003272182</v>
      </c>
      <c r="H15" s="162">
        <v>25371798</v>
      </c>
      <c r="I15" s="162">
        <v>55073172</v>
      </c>
      <c r="J15" s="162">
        <v>37017396</v>
      </c>
      <c r="K15" s="188">
        <v>229391244</v>
      </c>
      <c r="L15" s="188">
        <v>3240</v>
      </c>
      <c r="M15" s="188">
        <v>24370336</v>
      </c>
      <c r="N15" s="188">
        <v>17221056</v>
      </c>
      <c r="O15" s="188">
        <v>4423398</v>
      </c>
      <c r="P15" s="189">
        <v>47064385</v>
      </c>
      <c r="Q15" s="190">
        <v>2021</v>
      </c>
      <c r="R15" s="119"/>
      <c r="S15" s="119"/>
      <c r="T15" s="60"/>
    </row>
    <row r="16" spans="1:20" ht="13.9" customHeight="1">
      <c r="A16" s="163" t="s">
        <v>73</v>
      </c>
      <c r="B16" s="30"/>
      <c r="C16" s="31"/>
      <c r="D16" s="160"/>
      <c r="E16" s="161">
        <v>2733882409</v>
      </c>
      <c r="F16" s="162">
        <v>2698065552</v>
      </c>
      <c r="G16" s="162">
        <v>2302881021</v>
      </c>
      <c r="H16" s="162">
        <v>19976443</v>
      </c>
      <c r="I16" s="162">
        <v>58836532</v>
      </c>
      <c r="J16" s="162">
        <v>37990004</v>
      </c>
      <c r="K16" s="188">
        <v>257592089</v>
      </c>
      <c r="L16" s="188">
        <v>1488</v>
      </c>
      <c r="M16" s="188">
        <v>20787976</v>
      </c>
      <c r="N16" s="188">
        <v>15277806</v>
      </c>
      <c r="O16" s="188">
        <v>775626</v>
      </c>
      <c r="P16" s="189">
        <v>19763424</v>
      </c>
      <c r="Q16" s="190">
        <v>2022</v>
      </c>
      <c r="R16" s="119"/>
      <c r="S16" s="119"/>
      <c r="T16" s="60"/>
    </row>
    <row r="17" spans="1:20" ht="5.0999999999999996" customHeight="1">
      <c r="A17" s="30"/>
      <c r="B17" s="30"/>
      <c r="C17" s="31"/>
      <c r="D17" s="33"/>
      <c r="E17" s="32"/>
      <c r="F17" s="22"/>
      <c r="G17" s="22"/>
      <c r="H17" s="22"/>
      <c r="I17" s="19"/>
      <c r="J17" s="19"/>
      <c r="K17" s="20"/>
      <c r="L17" s="21"/>
      <c r="M17" s="21"/>
      <c r="N17" s="21"/>
      <c r="O17" s="21"/>
      <c r="P17" s="23"/>
      <c r="Q17" s="45"/>
      <c r="R17" s="45"/>
      <c r="S17" s="45"/>
      <c r="T17" s="45"/>
    </row>
    <row r="18" spans="1:20" ht="13.5" customHeight="1">
      <c r="A18" s="43"/>
      <c r="B18" s="152" t="s">
        <v>51</v>
      </c>
      <c r="C18" s="153" t="s">
        <v>48</v>
      </c>
      <c r="D18" s="154"/>
      <c r="E18" s="155">
        <v>482425902</v>
      </c>
      <c r="F18" s="142">
        <v>186112060</v>
      </c>
      <c r="G18" s="142">
        <v>150086398</v>
      </c>
      <c r="H18" s="142">
        <v>2191118</v>
      </c>
      <c r="I18" s="142">
        <v>3504660</v>
      </c>
      <c r="J18" s="142">
        <v>2907159</v>
      </c>
      <c r="K18" s="166">
        <v>26181177</v>
      </c>
      <c r="L18" s="166">
        <v>37</v>
      </c>
      <c r="M18" s="166">
        <v>1241510</v>
      </c>
      <c r="N18" s="166">
        <v>389689</v>
      </c>
      <c r="O18" s="166">
        <v>12052</v>
      </c>
      <c r="P18" s="181">
        <v>295912102</v>
      </c>
      <c r="Q18" s="182" t="s">
        <v>77</v>
      </c>
      <c r="R18" s="183" t="s">
        <v>78</v>
      </c>
      <c r="S18" s="184" t="s">
        <v>79</v>
      </c>
      <c r="T18" s="53"/>
    </row>
    <row r="19" spans="1:20" ht="13.5" customHeight="1">
      <c r="A19" s="43"/>
      <c r="B19" s="152"/>
      <c r="C19" s="153"/>
      <c r="D19" s="154"/>
      <c r="E19" s="156">
        <v>1188845</v>
      </c>
      <c r="F19" s="157">
        <v>-62402</v>
      </c>
      <c r="G19" s="157">
        <v>6</v>
      </c>
      <c r="H19" s="157">
        <v>-530</v>
      </c>
      <c r="I19" s="157">
        <v>-4</v>
      </c>
      <c r="J19" s="157">
        <v>-58161</v>
      </c>
      <c r="K19" s="185">
        <v>0</v>
      </c>
      <c r="L19" s="185">
        <v>0</v>
      </c>
      <c r="M19" s="186">
        <v>-3714</v>
      </c>
      <c r="N19" s="186">
        <v>1132568</v>
      </c>
      <c r="O19" s="186">
        <v>29432</v>
      </c>
      <c r="P19" s="187">
        <v>89247</v>
      </c>
      <c r="Q19" s="182"/>
      <c r="R19" s="183"/>
      <c r="S19" s="184"/>
      <c r="T19" s="53"/>
    </row>
    <row r="20" spans="1:20" ht="13.5" customHeight="1">
      <c r="A20" s="43"/>
      <c r="B20" s="152" t="s">
        <v>52</v>
      </c>
      <c r="C20" s="153"/>
      <c r="D20" s="154"/>
      <c r="E20" s="155">
        <v>201425203</v>
      </c>
      <c r="F20" s="142">
        <v>110843111</v>
      </c>
      <c r="G20" s="142">
        <v>62901849</v>
      </c>
      <c r="H20" s="142">
        <v>1493924</v>
      </c>
      <c r="I20" s="142">
        <v>2804682</v>
      </c>
      <c r="J20" s="142">
        <v>5571432</v>
      </c>
      <c r="K20" s="166">
        <v>37038370</v>
      </c>
      <c r="L20" s="166">
        <v>17</v>
      </c>
      <c r="M20" s="166">
        <v>1032837</v>
      </c>
      <c r="N20" s="166">
        <v>153799</v>
      </c>
      <c r="O20" s="166">
        <v>21148</v>
      </c>
      <c r="P20" s="181">
        <v>90407145</v>
      </c>
      <c r="Q20" s="182" t="s">
        <v>77</v>
      </c>
      <c r="R20" s="183"/>
      <c r="S20" s="184" t="s">
        <v>80</v>
      </c>
      <c r="T20" s="53"/>
    </row>
    <row r="21" spans="1:20" ht="13.5" customHeight="1">
      <c r="A21" s="43"/>
      <c r="B21" s="152" t="s">
        <v>53</v>
      </c>
      <c r="C21" s="153"/>
      <c r="D21" s="154"/>
      <c r="E21" s="155">
        <v>471698352</v>
      </c>
      <c r="F21" s="142">
        <v>188175611</v>
      </c>
      <c r="G21" s="142">
        <v>175741337</v>
      </c>
      <c r="H21" s="142">
        <v>2133437</v>
      </c>
      <c r="I21" s="142">
        <v>3731823</v>
      </c>
      <c r="J21" s="142">
        <v>2354610</v>
      </c>
      <c r="K21" s="167">
        <v>0</v>
      </c>
      <c r="L21" s="166">
        <v>283</v>
      </c>
      <c r="M21" s="166">
        <v>4214121</v>
      </c>
      <c r="N21" s="166">
        <v>-411735</v>
      </c>
      <c r="O21" s="166">
        <v>11549</v>
      </c>
      <c r="P21" s="181">
        <v>283922926</v>
      </c>
      <c r="Q21" s="182" t="s">
        <v>77</v>
      </c>
      <c r="R21" s="183"/>
      <c r="S21" s="184" t="s">
        <v>81</v>
      </c>
      <c r="T21" s="53"/>
    </row>
    <row r="22" spans="1:20" ht="13.5" customHeight="1">
      <c r="A22" s="43"/>
      <c r="B22" s="152" t="s">
        <v>54</v>
      </c>
      <c r="C22" s="153"/>
      <c r="D22" s="154"/>
      <c r="E22" s="155">
        <v>544555064</v>
      </c>
      <c r="F22" s="142">
        <v>1004663379</v>
      </c>
      <c r="G22" s="142">
        <v>996742581</v>
      </c>
      <c r="H22" s="142">
        <v>1886166</v>
      </c>
      <c r="I22" s="142">
        <v>3246189</v>
      </c>
      <c r="J22" s="142">
        <v>2150433</v>
      </c>
      <c r="K22" s="167">
        <v>0</v>
      </c>
      <c r="L22" s="166">
        <v>26</v>
      </c>
      <c r="M22" s="166">
        <v>637984</v>
      </c>
      <c r="N22" s="166">
        <v>404432</v>
      </c>
      <c r="O22" s="166">
        <v>29635</v>
      </c>
      <c r="P22" s="181">
        <v>-460542382</v>
      </c>
      <c r="Q22" s="182" t="s">
        <v>77</v>
      </c>
      <c r="R22" s="183"/>
      <c r="S22" s="184" t="s">
        <v>82</v>
      </c>
      <c r="T22" s="53"/>
    </row>
    <row r="23" spans="1:20" ht="13.5" customHeight="1">
      <c r="A23" s="43"/>
      <c r="B23" s="152" t="s">
        <v>55</v>
      </c>
      <c r="C23" s="153"/>
      <c r="D23" s="154"/>
      <c r="E23" s="155">
        <v>190359578</v>
      </c>
      <c r="F23" s="142">
        <v>144779404</v>
      </c>
      <c r="G23" s="142">
        <v>84756081</v>
      </c>
      <c r="H23" s="142">
        <v>1758690</v>
      </c>
      <c r="I23" s="142">
        <v>3142579</v>
      </c>
      <c r="J23" s="142">
        <v>3457837</v>
      </c>
      <c r="K23" s="166">
        <v>49206706</v>
      </c>
      <c r="L23" s="166">
        <v>1321</v>
      </c>
      <c r="M23" s="166">
        <v>2456191</v>
      </c>
      <c r="N23" s="166">
        <v>549150</v>
      </c>
      <c r="O23" s="166">
        <v>725122</v>
      </c>
      <c r="P23" s="181">
        <v>44305902</v>
      </c>
      <c r="Q23" s="182" t="s">
        <v>77</v>
      </c>
      <c r="R23" s="183"/>
      <c r="S23" s="184" t="s">
        <v>83</v>
      </c>
      <c r="T23" s="53"/>
    </row>
    <row r="24" spans="1:20" ht="13.5" customHeight="1">
      <c r="A24" s="43"/>
      <c r="B24" s="152" t="s">
        <v>56</v>
      </c>
      <c r="C24" s="153"/>
      <c r="D24" s="154"/>
      <c r="E24" s="155">
        <v>147858778</v>
      </c>
      <c r="F24" s="142">
        <v>219981671</v>
      </c>
      <c r="G24" s="142">
        <v>169153592</v>
      </c>
      <c r="H24" s="142">
        <v>6264340</v>
      </c>
      <c r="I24" s="142">
        <v>13751305</v>
      </c>
      <c r="J24" s="142">
        <v>5243450</v>
      </c>
      <c r="K24" s="166">
        <v>24503157</v>
      </c>
      <c r="L24" s="166">
        <v>138</v>
      </c>
      <c r="M24" s="166">
        <v>1065689</v>
      </c>
      <c r="N24" s="166">
        <v>3010711</v>
      </c>
      <c r="O24" s="166">
        <v>11175</v>
      </c>
      <c r="P24" s="181">
        <v>-75144779</v>
      </c>
      <c r="Q24" s="182" t="s">
        <v>77</v>
      </c>
      <c r="R24" s="183"/>
      <c r="S24" s="184" t="s">
        <v>84</v>
      </c>
      <c r="T24" s="53"/>
    </row>
    <row r="25" spans="1:20" ht="13.5" customHeight="1">
      <c r="A25" s="43"/>
      <c r="B25" s="152" t="s">
        <v>57</v>
      </c>
      <c r="C25" s="153"/>
      <c r="D25" s="154"/>
      <c r="E25" s="155">
        <v>248443363</v>
      </c>
      <c r="F25" s="142">
        <v>184575527</v>
      </c>
      <c r="G25" s="142">
        <v>156102410</v>
      </c>
      <c r="H25" s="142">
        <v>1836006</v>
      </c>
      <c r="I25" s="142">
        <v>15587192</v>
      </c>
      <c r="J25" s="142">
        <v>5228161</v>
      </c>
      <c r="K25" s="166">
        <v>4967483</v>
      </c>
      <c r="L25" s="166">
        <v>50</v>
      </c>
      <c r="M25" s="166">
        <v>854225</v>
      </c>
      <c r="N25" s="166">
        <v>2240636</v>
      </c>
      <c r="O25" s="166">
        <v>13041</v>
      </c>
      <c r="P25" s="181">
        <v>61614159</v>
      </c>
      <c r="Q25" s="182" t="s">
        <v>77</v>
      </c>
      <c r="R25" s="183"/>
      <c r="S25" s="184" t="s">
        <v>85</v>
      </c>
      <c r="T25" s="53"/>
    </row>
    <row r="26" spans="1:20" ht="13.5" customHeight="1">
      <c r="A26" s="43"/>
      <c r="B26" s="152" t="s">
        <v>58</v>
      </c>
      <c r="C26" s="153"/>
      <c r="D26" s="154"/>
      <c r="E26" s="155">
        <v>124815753</v>
      </c>
      <c r="F26" s="142">
        <v>318278016</v>
      </c>
      <c r="G26" s="142">
        <v>269241928</v>
      </c>
      <c r="H26" s="142">
        <v>2153203</v>
      </c>
      <c r="I26" s="142">
        <v>4076650</v>
      </c>
      <c r="J26" s="142">
        <v>1932016</v>
      </c>
      <c r="K26" s="166">
        <v>37224531</v>
      </c>
      <c r="L26" s="166">
        <v>14</v>
      </c>
      <c r="M26" s="166">
        <v>3649674</v>
      </c>
      <c r="N26" s="166">
        <v>13987</v>
      </c>
      <c r="O26" s="166">
        <v>7234</v>
      </c>
      <c r="P26" s="181">
        <v>-193483484</v>
      </c>
      <c r="Q26" s="182" t="s">
        <v>77</v>
      </c>
      <c r="R26" s="183"/>
      <c r="S26" s="184" t="s">
        <v>86</v>
      </c>
      <c r="T26" s="53"/>
    </row>
    <row r="27" spans="1:20" ht="13.5" customHeight="1">
      <c r="A27" s="43"/>
      <c r="B27" s="152" t="s">
        <v>59</v>
      </c>
      <c r="C27" s="153"/>
      <c r="D27" s="154"/>
      <c r="E27" s="155">
        <v>171197954</v>
      </c>
      <c r="F27" s="142">
        <v>154483376</v>
      </c>
      <c r="G27" s="142">
        <v>143600224</v>
      </c>
      <c r="H27" s="142">
        <v>2515653</v>
      </c>
      <c r="I27" s="142">
        <v>5442530</v>
      </c>
      <c r="J27" s="142">
        <v>2140588</v>
      </c>
      <c r="K27" s="167">
        <v>0</v>
      </c>
      <c r="L27" s="166">
        <v>260</v>
      </c>
      <c r="M27" s="166">
        <v>784121</v>
      </c>
      <c r="N27" s="166">
        <v>3292795</v>
      </c>
      <c r="O27" s="166">
        <v>34501</v>
      </c>
      <c r="P27" s="181">
        <v>13387282</v>
      </c>
      <c r="Q27" s="182" t="s">
        <v>77</v>
      </c>
      <c r="R27" s="183"/>
      <c r="S27" s="184" t="s">
        <v>87</v>
      </c>
      <c r="T27" s="53"/>
    </row>
    <row r="28" spans="1:20" ht="13.5" customHeight="1">
      <c r="A28" s="43"/>
      <c r="B28" s="152" t="s">
        <v>60</v>
      </c>
      <c r="C28" s="153"/>
      <c r="D28" s="154"/>
      <c r="E28" s="155">
        <v>108260856</v>
      </c>
      <c r="F28" s="142">
        <v>135162898</v>
      </c>
      <c r="G28" s="142">
        <v>73825493</v>
      </c>
      <c r="H28" s="142">
        <v>2075019</v>
      </c>
      <c r="I28" s="142">
        <v>3321845</v>
      </c>
      <c r="J28" s="142">
        <v>4241543</v>
      </c>
      <c r="K28" s="166">
        <v>48007021</v>
      </c>
      <c r="L28" s="166">
        <v>113</v>
      </c>
      <c r="M28" s="166">
        <v>3691864</v>
      </c>
      <c r="N28" s="166">
        <v>216633</v>
      </c>
      <c r="O28" s="166">
        <v>24801</v>
      </c>
      <c r="P28" s="181">
        <v>-27143476</v>
      </c>
      <c r="Q28" s="182" t="s">
        <v>77</v>
      </c>
      <c r="R28" s="183"/>
      <c r="S28" s="184" t="s">
        <v>88</v>
      </c>
      <c r="T28" s="53"/>
    </row>
    <row r="29" spans="1:20" ht="13.5" customHeight="1">
      <c r="A29" s="43"/>
      <c r="B29" s="152" t="s">
        <v>61</v>
      </c>
      <c r="C29" s="153" t="s">
        <v>48</v>
      </c>
      <c r="D29" s="154"/>
      <c r="E29" s="155">
        <v>911940926</v>
      </c>
      <c r="F29" s="142">
        <v>178627515</v>
      </c>
      <c r="G29" s="142">
        <v>133985156</v>
      </c>
      <c r="H29" s="142">
        <v>1998294</v>
      </c>
      <c r="I29" s="142">
        <v>2502349</v>
      </c>
      <c r="J29" s="142">
        <v>1519341</v>
      </c>
      <c r="K29" s="166">
        <v>35436869</v>
      </c>
      <c r="L29" s="166">
        <v>87</v>
      </c>
      <c r="M29" s="166">
        <v>3185420</v>
      </c>
      <c r="N29" s="166">
        <v>201660</v>
      </c>
      <c r="O29" s="166">
        <v>153351</v>
      </c>
      <c r="P29" s="181">
        <v>732958400</v>
      </c>
      <c r="Q29" s="182" t="s">
        <v>77</v>
      </c>
      <c r="R29" s="183" t="s">
        <v>78</v>
      </c>
      <c r="S29" s="184" t="s">
        <v>89</v>
      </c>
      <c r="T29" s="53"/>
    </row>
    <row r="30" spans="1:20" ht="13.5" customHeight="1">
      <c r="A30" s="43"/>
      <c r="B30" s="152"/>
      <c r="C30" s="153"/>
      <c r="D30" s="154"/>
      <c r="E30" s="156">
        <v>-358309870</v>
      </c>
      <c r="F30" s="157">
        <v>39757497</v>
      </c>
      <c r="G30" s="157">
        <v>36749761</v>
      </c>
      <c r="H30" s="157">
        <v>483257</v>
      </c>
      <c r="I30" s="157">
        <v>1316210</v>
      </c>
      <c r="J30" s="157">
        <v>521481</v>
      </c>
      <c r="K30" s="186">
        <v>13450</v>
      </c>
      <c r="L30" s="185">
        <v>0</v>
      </c>
      <c r="M30" s="186">
        <v>673337</v>
      </c>
      <c r="N30" s="186">
        <v>177763</v>
      </c>
      <c r="O30" s="186">
        <v>33858</v>
      </c>
      <c r="P30" s="187">
        <v>-398278988</v>
      </c>
      <c r="Q30" s="182"/>
      <c r="R30" s="183"/>
      <c r="S30" s="184"/>
      <c r="T30" s="53"/>
    </row>
    <row r="31" spans="1:20" ht="13.5" customHeight="1">
      <c r="A31" s="43"/>
      <c r="B31" s="152" t="s">
        <v>62</v>
      </c>
      <c r="C31" s="153" t="s">
        <v>48</v>
      </c>
      <c r="D31" s="154"/>
      <c r="E31" s="155">
        <v>165296720</v>
      </c>
      <c r="F31" s="142">
        <v>89195692</v>
      </c>
      <c r="G31" s="142">
        <v>70203658</v>
      </c>
      <c r="H31" s="142">
        <v>1183539</v>
      </c>
      <c r="I31" s="142">
        <v>2738506</v>
      </c>
      <c r="J31" s="142">
        <v>2991639</v>
      </c>
      <c r="K31" s="166">
        <v>165920</v>
      </c>
      <c r="L31" s="166">
        <v>100</v>
      </c>
      <c r="M31" s="166">
        <v>11912330</v>
      </c>
      <c r="N31" s="166">
        <v>1208760</v>
      </c>
      <c r="O31" s="166">
        <v>2877</v>
      </c>
      <c r="P31" s="181">
        <v>74889391</v>
      </c>
      <c r="Q31" s="182" t="s">
        <v>77</v>
      </c>
      <c r="R31" s="183" t="s">
        <v>78</v>
      </c>
      <c r="S31" s="184" t="s">
        <v>90</v>
      </c>
      <c r="T31" s="53"/>
    </row>
    <row r="32" spans="1:20" ht="13.5" customHeight="1">
      <c r="A32" s="43"/>
      <c r="B32" s="152"/>
      <c r="C32" s="153"/>
      <c r="D32" s="154"/>
      <c r="E32" s="156">
        <v>115737</v>
      </c>
      <c r="F32" s="157">
        <v>-2904</v>
      </c>
      <c r="G32" s="157">
        <v>0</v>
      </c>
      <c r="H32" s="157">
        <v>165</v>
      </c>
      <c r="I32" s="157">
        <v>1</v>
      </c>
      <c r="J32" s="157">
        <v>-3070</v>
      </c>
      <c r="K32" s="185">
        <v>0</v>
      </c>
      <c r="L32" s="185">
        <v>0</v>
      </c>
      <c r="M32" s="185">
        <v>0</v>
      </c>
      <c r="N32" s="186">
        <v>-93</v>
      </c>
      <c r="O32" s="185">
        <v>0</v>
      </c>
      <c r="P32" s="187">
        <v>118734</v>
      </c>
      <c r="Q32" s="182"/>
      <c r="R32" s="183"/>
      <c r="S32" s="184"/>
      <c r="T32" s="53"/>
    </row>
    <row r="33" spans="1:20" ht="13.5" customHeight="1">
      <c r="A33" s="43"/>
      <c r="B33" s="152" t="s">
        <v>63</v>
      </c>
      <c r="C33" s="153" t="s">
        <v>48</v>
      </c>
      <c r="D33" s="154"/>
      <c r="E33" s="155">
        <v>246705153</v>
      </c>
      <c r="F33" s="142">
        <v>185159708</v>
      </c>
      <c r="G33" s="142">
        <v>144618085</v>
      </c>
      <c r="H33" s="142">
        <v>1839433</v>
      </c>
      <c r="I33" s="142">
        <v>3282499</v>
      </c>
      <c r="J33" s="142">
        <v>3615773</v>
      </c>
      <c r="K33" s="166">
        <v>30045373</v>
      </c>
      <c r="L33" s="166">
        <v>268</v>
      </c>
      <c r="M33" s="166">
        <v>1758277</v>
      </c>
      <c r="N33" s="166">
        <v>-259888</v>
      </c>
      <c r="O33" s="166">
        <v>6010</v>
      </c>
      <c r="P33" s="181">
        <v>61799323</v>
      </c>
      <c r="Q33" s="182" t="s">
        <v>77</v>
      </c>
      <c r="R33" s="183" t="s">
        <v>78</v>
      </c>
      <c r="S33" s="184" t="s">
        <v>91</v>
      </c>
      <c r="T33" s="53"/>
    </row>
    <row r="34" spans="1:20" ht="13.5" customHeight="1">
      <c r="A34" s="43"/>
      <c r="B34" s="152"/>
      <c r="C34" s="153"/>
      <c r="D34" s="154"/>
      <c r="E34" s="156">
        <v>1742025</v>
      </c>
      <c r="F34" s="157">
        <v>-6480</v>
      </c>
      <c r="G34" s="158">
        <v>0</v>
      </c>
      <c r="H34" s="157">
        <v>-103</v>
      </c>
      <c r="I34" s="157">
        <v>2</v>
      </c>
      <c r="J34" s="157">
        <v>-1984</v>
      </c>
      <c r="K34" s="185">
        <v>0</v>
      </c>
      <c r="L34" s="185">
        <v>0</v>
      </c>
      <c r="M34" s="186">
        <v>-4395</v>
      </c>
      <c r="N34" s="186">
        <v>1793653</v>
      </c>
      <c r="O34" s="185">
        <v>0</v>
      </c>
      <c r="P34" s="187">
        <v>-45149</v>
      </c>
      <c r="Q34" s="182"/>
      <c r="R34" s="183"/>
      <c r="S34" s="184"/>
      <c r="T34" s="53"/>
    </row>
    <row r="35" spans="1:20" ht="5.0999999999999996" customHeight="1">
      <c r="A35" s="30"/>
      <c r="B35" s="30"/>
      <c r="C35" s="31"/>
      <c r="D35" s="33"/>
      <c r="E35" s="32"/>
      <c r="F35" s="22"/>
      <c r="G35" s="22"/>
      <c r="H35" s="22"/>
      <c r="I35" s="19"/>
      <c r="J35" s="19"/>
      <c r="K35" s="20"/>
      <c r="L35" s="21"/>
      <c r="M35" s="21"/>
      <c r="N35" s="21"/>
      <c r="O35" s="21"/>
      <c r="P35" s="23"/>
      <c r="Q35" s="45"/>
      <c r="R35" s="45"/>
      <c r="S35" s="45"/>
      <c r="T35" s="45"/>
    </row>
    <row r="36" spans="1:20" ht="15.95" customHeight="1">
      <c r="A36" s="90" t="s">
        <v>1</v>
      </c>
      <c r="B36" s="91"/>
      <c r="C36" s="149" t="s">
        <v>50</v>
      </c>
      <c r="D36" s="61"/>
      <c r="E36" s="150">
        <v>1323942800</v>
      </c>
      <c r="F36" s="151">
        <v>452982916</v>
      </c>
      <c r="G36" s="151">
        <v>348806900</v>
      </c>
      <c r="H36" s="151">
        <v>5021266</v>
      </c>
      <c r="I36" s="151">
        <v>8523354</v>
      </c>
      <c r="J36" s="151">
        <v>8126752</v>
      </c>
      <c r="K36" s="179">
        <v>65648162</v>
      </c>
      <c r="L36" s="179">
        <v>455</v>
      </c>
      <c r="M36" s="179">
        <v>16856027</v>
      </c>
      <c r="N36" s="179">
        <v>1150532</v>
      </c>
      <c r="O36" s="179">
        <v>162238</v>
      </c>
      <c r="P36" s="180">
        <v>869647114</v>
      </c>
      <c r="Q36" s="178" t="s">
        <v>93</v>
      </c>
      <c r="R36" s="62" t="s">
        <v>17</v>
      </c>
      <c r="S36" s="63"/>
      <c r="T36" s="64"/>
    </row>
    <row r="37" spans="1:20" ht="15" customHeight="1">
      <c r="A37" s="15" t="s">
        <v>2</v>
      </c>
      <c r="B37" s="92" t="s">
        <v>4</v>
      </c>
      <c r="C37" s="93"/>
      <c r="D37" s="94"/>
      <c r="E37" s="145">
        <v>-235720749</v>
      </c>
      <c r="F37" s="146">
        <v>-952352</v>
      </c>
      <c r="G37" s="146">
        <v>-5468313</v>
      </c>
      <c r="H37" s="146">
        <v>-351685</v>
      </c>
      <c r="I37" s="146">
        <v>-222161</v>
      </c>
      <c r="J37" s="146">
        <v>708614</v>
      </c>
      <c r="K37" s="174">
        <v>3864195</v>
      </c>
      <c r="L37" s="175">
        <v>231</v>
      </c>
      <c r="M37" s="175">
        <v>516767</v>
      </c>
      <c r="N37" s="175">
        <v>-649577</v>
      </c>
      <c r="O37" s="175">
        <v>-6042</v>
      </c>
      <c r="P37" s="176">
        <v>-234112779</v>
      </c>
      <c r="Q37" s="75" t="s">
        <v>7</v>
      </c>
      <c r="R37" s="54"/>
      <c r="S37" s="54"/>
      <c r="T37" s="97" t="s">
        <v>6</v>
      </c>
    </row>
    <row r="38" spans="1:20" ht="15" customHeight="1">
      <c r="A38" s="15" t="s">
        <v>3</v>
      </c>
      <c r="B38" s="95" t="s">
        <v>5</v>
      </c>
      <c r="C38" s="86"/>
      <c r="D38" s="96"/>
      <c r="E38" s="147">
        <v>-48.9</v>
      </c>
      <c r="F38" s="144">
        <v>-0.5</v>
      </c>
      <c r="G38" s="144">
        <v>-3.6</v>
      </c>
      <c r="H38" s="144">
        <v>-16.100000000000001</v>
      </c>
      <c r="I38" s="144">
        <v>-6.3</v>
      </c>
      <c r="J38" s="144">
        <v>24.4</v>
      </c>
      <c r="K38" s="169">
        <v>14.8</v>
      </c>
      <c r="L38" s="169">
        <v>622.1</v>
      </c>
      <c r="M38" s="169">
        <v>41.6</v>
      </c>
      <c r="N38" s="170" t="s">
        <v>76</v>
      </c>
      <c r="O38" s="169">
        <v>-50.1</v>
      </c>
      <c r="P38" s="177">
        <v>-79.099999999999994</v>
      </c>
      <c r="Q38" s="52" t="s">
        <v>8</v>
      </c>
      <c r="R38" s="55"/>
      <c r="S38" s="55"/>
      <c r="T38" s="98"/>
    </row>
    <row r="39" spans="1:20" ht="12.95" customHeight="1">
      <c r="A39" s="72"/>
      <c r="B39" s="74"/>
      <c r="C39" s="148" t="s">
        <v>50</v>
      </c>
      <c r="D39" s="73"/>
      <c r="E39" s="65"/>
      <c r="F39" s="66"/>
      <c r="G39" s="66"/>
      <c r="H39" s="66"/>
      <c r="I39" s="67"/>
      <c r="J39" s="67"/>
      <c r="K39" s="68"/>
      <c r="L39" s="69"/>
      <c r="M39" s="69"/>
      <c r="N39" s="69"/>
      <c r="O39" s="69"/>
      <c r="P39" s="70"/>
      <c r="Q39" s="173" t="s">
        <v>93</v>
      </c>
      <c r="R39" s="56"/>
      <c r="S39" s="56"/>
      <c r="T39" s="99"/>
    </row>
    <row r="40" spans="1:20" ht="15" customHeight="1">
      <c r="A40" s="48" t="s">
        <v>2</v>
      </c>
      <c r="B40" s="100" t="s">
        <v>4</v>
      </c>
      <c r="C40" s="101"/>
      <c r="D40" s="102"/>
      <c r="E40" s="145">
        <v>-525851266</v>
      </c>
      <c r="F40" s="146">
        <v>55715097</v>
      </c>
      <c r="G40" s="146">
        <v>29919632</v>
      </c>
      <c r="H40" s="146">
        <v>131750</v>
      </c>
      <c r="I40" s="146">
        <v>274791</v>
      </c>
      <c r="J40" s="146">
        <v>300551</v>
      </c>
      <c r="K40" s="174">
        <v>13285808</v>
      </c>
      <c r="L40" s="175">
        <v>296</v>
      </c>
      <c r="M40" s="175">
        <v>11802269</v>
      </c>
      <c r="N40" s="175">
        <v>-3322685</v>
      </c>
      <c r="O40" s="175">
        <v>-940272</v>
      </c>
      <c r="P40" s="176">
        <v>-577303406</v>
      </c>
      <c r="Q40" s="75" t="s">
        <v>7</v>
      </c>
      <c r="R40" s="54"/>
      <c r="S40" s="54"/>
      <c r="T40" s="97" t="s">
        <v>9</v>
      </c>
    </row>
    <row r="41" spans="1:20" ht="15" customHeight="1">
      <c r="A41" s="15" t="s">
        <v>20</v>
      </c>
      <c r="B41" s="95" t="s">
        <v>5</v>
      </c>
      <c r="C41" s="86"/>
      <c r="D41" s="96"/>
      <c r="E41" s="147">
        <v>-28.4</v>
      </c>
      <c r="F41" s="144">
        <v>14</v>
      </c>
      <c r="G41" s="144">
        <v>9.4</v>
      </c>
      <c r="H41" s="144">
        <v>2.7</v>
      </c>
      <c r="I41" s="144">
        <v>3.3</v>
      </c>
      <c r="J41" s="144">
        <v>3.8</v>
      </c>
      <c r="K41" s="169">
        <v>25.4</v>
      </c>
      <c r="L41" s="169">
        <v>186.8</v>
      </c>
      <c r="M41" s="169">
        <v>233.5</v>
      </c>
      <c r="N41" s="169">
        <v>-74.3</v>
      </c>
      <c r="O41" s="169">
        <v>-85.3</v>
      </c>
      <c r="P41" s="177">
        <v>-39.9</v>
      </c>
      <c r="Q41" s="52" t="s">
        <v>8</v>
      </c>
      <c r="R41" s="55"/>
      <c r="S41" s="55"/>
      <c r="T41" s="137"/>
    </row>
    <row r="42" spans="1:20" ht="12.95" customHeight="1">
      <c r="A42" s="71"/>
      <c r="C42" s="139" t="s">
        <v>50</v>
      </c>
      <c r="D42" s="31"/>
      <c r="E42" s="65"/>
      <c r="F42" s="66"/>
      <c r="G42" s="66"/>
      <c r="H42" s="66"/>
      <c r="I42" s="67"/>
      <c r="J42" s="67"/>
      <c r="K42" s="68"/>
      <c r="L42" s="69"/>
      <c r="M42" s="69"/>
      <c r="N42" s="69"/>
      <c r="O42" s="69"/>
      <c r="P42" s="70"/>
      <c r="Q42" s="173" t="s">
        <v>93</v>
      </c>
      <c r="R42" s="56"/>
      <c r="S42" s="56"/>
      <c r="T42" s="138"/>
    </row>
    <row r="43" spans="1:20" ht="5.0999999999999996" customHeight="1">
      <c r="A43" s="48"/>
      <c r="B43" s="92"/>
      <c r="C43" s="93"/>
      <c r="D43" s="94"/>
      <c r="E43" s="37"/>
      <c r="F43" s="38"/>
      <c r="G43" s="38"/>
      <c r="H43" s="38"/>
      <c r="I43" s="39"/>
      <c r="J43" s="39"/>
      <c r="K43" s="40"/>
      <c r="L43" s="41"/>
      <c r="M43" s="41"/>
      <c r="N43" s="41"/>
      <c r="O43" s="41"/>
      <c r="P43" s="42"/>
      <c r="Q43" s="121" t="s">
        <v>25</v>
      </c>
      <c r="R43" s="122"/>
      <c r="S43" s="123"/>
      <c r="T43" s="97" t="s">
        <v>43</v>
      </c>
    </row>
    <row r="44" spans="1:20" ht="15" customHeight="1">
      <c r="A44" s="15" t="s">
        <v>10</v>
      </c>
      <c r="B44" s="95" t="s">
        <v>23</v>
      </c>
      <c r="C44" s="135"/>
      <c r="D44" s="136"/>
      <c r="E44" s="141">
        <v>0</v>
      </c>
      <c r="F44" s="142">
        <v>2725183254</v>
      </c>
      <c r="G44" s="142">
        <v>2314020000</v>
      </c>
      <c r="H44" s="142">
        <v>20544176</v>
      </c>
      <c r="I44" s="142">
        <v>59775225</v>
      </c>
      <c r="J44" s="142">
        <v>31492603</v>
      </c>
      <c r="K44" s="166">
        <v>286910423</v>
      </c>
      <c r="L44" s="167">
        <v>0</v>
      </c>
      <c r="M44" s="166">
        <v>12440827</v>
      </c>
      <c r="N44" s="167">
        <v>0</v>
      </c>
      <c r="O44" s="167">
        <v>0</v>
      </c>
      <c r="P44" s="168">
        <v>0</v>
      </c>
      <c r="Q44" s="124"/>
      <c r="R44" s="125"/>
      <c r="S44" s="126"/>
      <c r="T44" s="130"/>
    </row>
    <row r="45" spans="1:20" ht="15" customHeight="1">
      <c r="A45" s="44" t="s">
        <v>11</v>
      </c>
      <c r="B45" s="132" t="s">
        <v>12</v>
      </c>
      <c r="C45" s="133"/>
      <c r="D45" s="134"/>
      <c r="E45" s="143">
        <v>0</v>
      </c>
      <c r="F45" s="144">
        <v>16.600000000000001</v>
      </c>
      <c r="G45" s="144">
        <v>15.1</v>
      </c>
      <c r="H45" s="144">
        <v>24.4</v>
      </c>
      <c r="I45" s="144">
        <v>14.3</v>
      </c>
      <c r="J45" s="144">
        <v>25.8</v>
      </c>
      <c r="K45" s="169">
        <v>22.9</v>
      </c>
      <c r="L45" s="170" t="s">
        <v>76</v>
      </c>
      <c r="M45" s="169">
        <v>135.5</v>
      </c>
      <c r="N45" s="171">
        <v>0</v>
      </c>
      <c r="O45" s="171">
        <v>0</v>
      </c>
      <c r="P45" s="172">
        <v>0</v>
      </c>
      <c r="Q45" s="124"/>
      <c r="R45" s="125"/>
      <c r="S45" s="126"/>
      <c r="T45" s="130"/>
    </row>
    <row r="46" spans="1:20" ht="5.0999999999999996" customHeight="1" thickBot="1">
      <c r="A46" s="16"/>
      <c r="B46" s="24"/>
      <c r="C46" s="24"/>
      <c r="D46" s="24"/>
      <c r="E46" s="36"/>
      <c r="F46" s="10"/>
      <c r="G46" s="10"/>
      <c r="H46" s="10"/>
      <c r="I46" s="10"/>
      <c r="J46" s="26"/>
      <c r="K46" s="16"/>
      <c r="L46" s="14"/>
      <c r="M46" s="14"/>
      <c r="N46" s="14"/>
      <c r="O46" s="14"/>
      <c r="P46" s="12"/>
      <c r="Q46" s="127"/>
      <c r="R46" s="128"/>
      <c r="S46" s="129"/>
      <c r="T46" s="131"/>
    </row>
    <row r="47" spans="1:20" s="2" customFormat="1" ht="65.099999999999994" customHeight="1">
      <c r="A47" s="82" t="str">
        <f>SUBSTITUTE(A51&amp;B51,CHAR(10),CHAR(10)&amp;"　　　　　")</f>
        <v>附　　註：1.本月數字按當年度收支與上年度結束整理收支分列，後者均以斜體字列示以資區別。
　　　　　2.不包括上年度結束整理收支。
　　　　　3.預算外收入包括融資性庫款進帳額，以及發行國庫券、短期借款、特種基金及保管款等淨收入在內。
　　　　　4.年度別資料於整理期間結束及決算資料齊備後始陳示。</v>
      </c>
      <c r="B47" s="82"/>
      <c r="C47" s="82"/>
      <c r="D47" s="82"/>
      <c r="E47" s="83"/>
      <c r="F47" s="83"/>
      <c r="G47" s="83"/>
      <c r="H47" s="83"/>
      <c r="I47" s="83"/>
      <c r="J47" s="83"/>
      <c r="K47" s="120" t="str">
        <f>SUBSTITUTE(K51&amp;L51,CHAR(10),CHAR(10)&amp;"　　　")</f>
        <v>Note：1.Figures of the first row are those of the budget of current year; figures of the second row in italics are those of the budget of last year.
　　　2.Figures of the budget of last year adjustment are excluded.
　　　3.Extra-budget revenues include the debit of Budgetary financing, and the net Receipt of Treasury bill、short-term loans、special fund &amp; 
　　　　 temporary holding account etc.
　　　4.Figures of annual data will be presented only after the data compilation period is completed and the final accounts are available.</v>
      </c>
      <c r="L47" s="120"/>
      <c r="M47" s="120"/>
      <c r="N47" s="120"/>
      <c r="O47" s="120"/>
      <c r="P47" s="120"/>
      <c r="Q47" s="120"/>
      <c r="R47" s="120"/>
      <c r="S47" s="120"/>
      <c r="T47" s="120"/>
    </row>
    <row r="48" spans="1:20" s="5" customFormat="1" ht="5.0999999999999996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6"/>
      <c r="L48" s="76"/>
      <c r="M48" s="76"/>
      <c r="N48" s="76"/>
      <c r="O48" s="76"/>
      <c r="P48" s="76"/>
      <c r="Q48" s="76"/>
      <c r="R48" s="76"/>
      <c r="S48" s="76"/>
      <c r="T48" s="76"/>
    </row>
    <row r="49" spans="1:20" s="5" customFormat="1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s="5" customFormat="1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409.6" hidden="1">
      <c r="A51" s="139" t="s">
        <v>49</v>
      </c>
      <c r="B51" s="140" t="s">
        <v>47</v>
      </c>
      <c r="K51" s="164" t="s">
        <v>92</v>
      </c>
      <c r="L51" s="165" t="s">
        <v>75</v>
      </c>
    </row>
    <row r="52" spans="1:20" hidden="1"/>
    <row r="53" spans="1:20" hidden="1"/>
    <row r="54" spans="1:20" ht="15" customHeight="1"/>
  </sheetData>
  <mergeCells count="37">
    <mergeCell ref="Q14:S14"/>
    <mergeCell ref="Q15:S15"/>
    <mergeCell ref="Q16:S16"/>
    <mergeCell ref="Q8:S8"/>
    <mergeCell ref="Q9:S9"/>
    <mergeCell ref="Q10:S10"/>
    <mergeCell ref="Q11:S11"/>
    <mergeCell ref="Q12:S12"/>
    <mergeCell ref="Q13:S13"/>
    <mergeCell ref="K47:T47"/>
    <mergeCell ref="Q43:S46"/>
    <mergeCell ref="T43:T46"/>
    <mergeCell ref="B45:D45"/>
    <mergeCell ref="B43:D43"/>
    <mergeCell ref="B41:D41"/>
    <mergeCell ref="B44:D44"/>
    <mergeCell ref="T40:T42"/>
    <mergeCell ref="T37:T39"/>
    <mergeCell ref="B40:D40"/>
    <mergeCell ref="K1:T1"/>
    <mergeCell ref="N3:N4"/>
    <mergeCell ref="O3:O4"/>
    <mergeCell ref="P3:P4"/>
    <mergeCell ref="Q3:T5"/>
    <mergeCell ref="K3:M3"/>
    <mergeCell ref="F3:J3"/>
    <mergeCell ref="Q7:S7"/>
    <mergeCell ref="K48:T48"/>
    <mergeCell ref="A48:J48"/>
    <mergeCell ref="A1:J1"/>
    <mergeCell ref="I2:J2"/>
    <mergeCell ref="Q2:T2"/>
    <mergeCell ref="A47:J47"/>
    <mergeCell ref="A3:D5"/>
    <mergeCell ref="A36:B36"/>
    <mergeCell ref="B37:D37"/>
    <mergeCell ref="B38:D38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41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2024-04-19T08:56:09Z</cp:lastPrinted>
  <dcterms:created xsi:type="dcterms:W3CDTF">2001-11-06T09:07:39Z</dcterms:created>
  <dcterms:modified xsi:type="dcterms:W3CDTF">2024-04-22T00:58:39Z</dcterms:modified>
</cp:coreProperties>
</file>