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309\"/>
    </mc:Choice>
  </mc:AlternateContent>
  <bookViews>
    <workbookView xWindow="120" yWindow="72" windowWidth="11748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G34" i="1" l="1"/>
  <c r="G33" i="1"/>
  <c r="A33" i="1"/>
  <c r="A34" i="1"/>
</calcChain>
</file>

<file path=xl/sharedStrings.xml><?xml version="1.0" encoding="utf-8"?>
<sst xmlns="http://schemas.openxmlformats.org/spreadsheetml/2006/main" count="111" uniqueCount="62">
  <si>
    <t>Issues</t>
    <phoneticPr fontId="2" type="noConversion"/>
  </si>
  <si>
    <t>Interest</t>
    <phoneticPr fontId="2" type="noConversion"/>
  </si>
  <si>
    <t>Redemption</t>
    <phoneticPr fontId="2" type="noConversion"/>
  </si>
  <si>
    <t>Outstanding Amount</t>
    <phoneticPr fontId="2" type="noConversion"/>
  </si>
  <si>
    <t>Principal Repayment</t>
    <phoneticPr fontId="2" type="noConversion"/>
  </si>
  <si>
    <t>Interest Payment</t>
    <phoneticPr fontId="2" type="noConversion"/>
  </si>
  <si>
    <t>公　債　餘　額</t>
    <phoneticPr fontId="2" type="noConversion"/>
  </si>
  <si>
    <t>本　　　金</t>
    <phoneticPr fontId="2" type="noConversion"/>
  </si>
  <si>
    <t>利　　　息</t>
    <phoneticPr fontId="2" type="noConversion"/>
  </si>
  <si>
    <t>償　　　　還　　　　數</t>
    <phoneticPr fontId="2" type="noConversion"/>
  </si>
  <si>
    <t>實　負　利　息</t>
    <phoneticPr fontId="2" type="noConversion"/>
  </si>
  <si>
    <t>實　　銷　　數</t>
    <phoneticPr fontId="2" type="noConversion"/>
  </si>
  <si>
    <t>年　度　(月)　別</t>
    <phoneticPr fontId="2" type="noConversion"/>
  </si>
  <si>
    <t>Unit：NT$ 1,000</t>
    <phoneticPr fontId="2" type="noConversion"/>
  </si>
  <si>
    <t>單位：新臺幣千元</t>
  </si>
  <si>
    <t>Period</t>
    <phoneticPr fontId="2" type="noConversion"/>
  </si>
  <si>
    <t>財政部國庫署、中央銀行。</t>
  </si>
  <si>
    <t>說　　明：</t>
  </si>
  <si>
    <t>1.本表數字係實際數，自91年起不含乙類公債。
2.償還本金含債務基金還本數。</t>
  </si>
  <si>
    <t xml:space="preserve"> </t>
  </si>
  <si>
    <t>資料來源：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</si>
  <si>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</si>
  <si>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</si>
  <si>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</si>
  <si>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</si>
  <si>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</si>
  <si>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</si>
  <si>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</si>
  <si>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</si>
  <si>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</si>
  <si>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</si>
  <si>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  8月</t>
  </si>
  <si>
    <t>　　  9月</t>
  </si>
  <si>
    <t>　　 10月</t>
  </si>
  <si>
    <t>　　 11月</t>
  </si>
  <si>
    <t>　　 12月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</si>
  <si>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</si>
  <si>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</si>
  <si>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</si>
  <si>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</si>
  <si>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</si>
  <si>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</si>
  <si>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</si>
  <si>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</si>
  <si>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表2-6. 中央政府公債發行及償還</t>
  </si>
  <si>
    <t>National Treasury Administration, Ministry of Finance and Central Bank of the Republic of China (Taiwan).</t>
  </si>
  <si>
    <t>Explanation：</t>
  </si>
  <si>
    <t>1.The figures are based on actual transactions; since 2002 the Second Category Public Bonds have been excluded.
2.The figures of Principals Repayment include Debt Service Funds.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</si>
  <si>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</si>
  <si>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</si>
  <si>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</si>
  <si>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</si>
  <si>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</si>
  <si>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</si>
  <si>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</si>
  <si>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</si>
  <si>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</si>
  <si>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</si>
  <si>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</si>
  <si>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</si>
  <si>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Source：</t>
  </si>
  <si>
    <t>Table 2-6.  Issues and Redemptions of Public Bonds of Central Government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</si>
</sst>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,###,###,##0\ "/>
    <numFmt numFmtId="179" formatCode="#,###,###,##0;\ \-#,###,###,##0;\ &quot;           －&quot;\ "/>
  </numFmts>
  <fonts count="2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標楷體"/>
      <family val="4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9.5"/>
      <name val="標楷體"/>
      <family val="4"/>
      <charset val="136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.25"/>
      <name val="標楷體"/>
      <family val="4"/>
      <charset val="136"/>
    </font>
    <font>
      <b/>
      <sz val="9.25"/>
      <name val="標楷體"/>
      <family val="4"/>
      <charset val="136"/>
    </font>
    <font>
      <b/>
      <sz val="9.25"/>
      <name val="新細明體"/>
      <family val="1"/>
      <charset val="136"/>
    </font>
    <font>
      <sz val="9.25"/>
      <name val="MS Sans Serif"/>
    </font>
    <font>
      <sz val="8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right" wrapText="1"/>
    </xf>
    <xf numFmtId="0" fontId="12" fillId="0" borderId="0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right" wrapText="1"/>
    </xf>
    <xf numFmtId="0" fontId="13" fillId="0" borderId="7" xfId="0" applyFont="1" applyBorder="1" applyAlignment="1">
      <alignment horizontal="center" wrapText="1"/>
    </xf>
    <xf numFmtId="0" fontId="9" fillId="0" borderId="9" xfId="0" applyFont="1" applyBorder="1" applyAlignment="1">
      <alignment horizontal="right"/>
    </xf>
    <xf numFmtId="0" fontId="11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left" wrapText="1" indent="1"/>
    </xf>
    <xf numFmtId="0" fontId="0" fillId="0" borderId="4" xfId="0" applyBorder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indent="1"/>
    </xf>
    <xf numFmtId="0" fontId="13" fillId="0" borderId="8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15" fillId="0" borderId="8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6" fillId="0" borderId="9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9" fillId="0" borderId="13" xfId="0" applyFont="1" applyBorder="1" applyAlignment="1">
      <alignment horizontal="right"/>
    </xf>
    <xf numFmtId="0" fontId="6" fillId="0" borderId="11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4" fillId="0" borderId="0" xfId="0" applyFont="1" applyAlignment="1">
      <alignment horizontal="right"/>
    </xf>
    <xf numFmtId="0" fontId="14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1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0" xfId="0" applyFont="1" applyBorder="1" applyAlignment="1">
      <alignment vertical="top" wrapText="1"/>
    </xf>
    <xf numFmtId="0" fontId="17" fillId="0" borderId="10" xfId="0" applyFont="1" applyBorder="1" applyAlignment="1">
      <alignment vertical="top" wrapText="1"/>
    </xf>
    <xf numFmtId="0" fontId="14" fillId="0" borderId="10" xfId="0" applyFont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wrapText="1"/>
    </xf>
    <xf numFmtId="0" fontId="15" fillId="0" borderId="5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10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11" fillId="0" borderId="1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wrapText="1"/>
    </xf>
    <xf numFmtId="0" fontId="11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178" fontId="12" fillId="0" borderId="12" xfId="0" applyNumberFormat="1" applyFont="1" applyBorder="1" applyAlignment="1">
      <alignment horizontal="right"/>
    </xf>
    <xf numFmtId="178" fontId="20" fillId="0" borderId="12" xfId="0" applyNumberFormat="1" applyFont="1" applyBorder="1" applyAlignment="1">
      <alignment horizontal="right"/>
    </xf>
    <xf numFmtId="178" fontId="12" fillId="0" borderId="2" xfId="0" applyNumberFormat="1" applyFont="1" applyBorder="1" applyAlignment="1">
      <alignment horizontal="right"/>
    </xf>
    <xf numFmtId="178" fontId="20" fillId="0" borderId="2" xfId="0" applyNumberFormat="1" applyFont="1" applyBorder="1" applyAlignment="1">
      <alignment horizontal="right"/>
    </xf>
    <xf numFmtId="0" fontId="22" fillId="0" borderId="0" xfId="0" applyFont="1"/>
    <xf numFmtId="0" fontId="22" fillId="0" borderId="0" xfId="0" applyFont="1" applyAlignment="1">
      <alignment wrapText="1"/>
    </xf>
    <xf numFmtId="178" fontId="12" fillId="0" borderId="8" xfId="0" applyNumberFormat="1" applyFont="1" applyBorder="1" applyAlignment="1">
      <alignment horizontal="right"/>
    </xf>
    <xf numFmtId="178" fontId="20" fillId="0" borderId="8" xfId="0" applyNumberFormat="1" applyFont="1" applyBorder="1" applyAlignment="1">
      <alignment horizontal="right"/>
    </xf>
    <xf numFmtId="178" fontId="12" fillId="0" borderId="14" xfId="0" applyNumberFormat="1" applyFont="1" applyBorder="1" applyAlignment="1">
      <alignment horizontal="right"/>
    </xf>
    <xf numFmtId="178" fontId="20" fillId="0" borderId="14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 wrapText="1"/>
    </xf>
    <xf numFmtId="0" fontId="20" fillId="0" borderId="0" xfId="0" applyFont="1" applyBorder="1" applyAlignment="1">
      <alignment horizontal="right" wrapText="1"/>
    </xf>
    <xf numFmtId="0" fontId="12" fillId="0" borderId="0" xfId="0" applyFont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179" fontId="12" fillId="0" borderId="8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workbookViewId="0">
      <selection sqref="A1:F1"/>
    </sheetView>
  </sheetViews>
  <sheetFormatPr defaultRowHeight="16.2"/>
  <cols>
    <col min="1" max="1" width="6.6640625" style="3" customWidth="1"/>
    <col min="2" max="2" width="10.6640625" style="3" customWidth="1"/>
    <col min="3" max="3" width="6.6640625" style="3" customWidth="1"/>
    <col min="4" max="4" width="2.6640625" style="3" customWidth="1"/>
    <col min="5" max="6" width="28.6640625" customWidth="1"/>
    <col min="7" max="7" width="21.109375" style="3" customWidth="1"/>
    <col min="8" max="9" width="21.109375" customWidth="1"/>
    <col min="10" max="10" width="6.6640625" customWidth="1"/>
    <col min="11" max="11" width="9.6640625" customWidth="1"/>
    <col min="12" max="12" width="4.6640625" customWidth="1"/>
  </cols>
  <sheetData>
    <row r="1" spans="1:12" ht="39.9" customHeight="1">
      <c r="A1" s="56" t="s">
        <v>44</v>
      </c>
      <c r="B1" s="56"/>
      <c r="C1" s="56"/>
      <c r="D1" s="56"/>
      <c r="E1" s="56"/>
      <c r="F1" s="56"/>
      <c r="G1" s="40" t="s">
        <v>61</v>
      </c>
      <c r="H1" s="40"/>
      <c r="I1" s="40"/>
      <c r="J1" s="40"/>
      <c r="K1" s="40"/>
      <c r="L1" s="40"/>
    </row>
    <row r="2" spans="1:12" ht="15" customHeight="1" thickBot="1">
      <c r="E2" s="1"/>
      <c r="F2" s="31" t="s">
        <v>14</v>
      </c>
      <c r="H2" s="1"/>
      <c r="I2" s="18"/>
      <c r="J2" s="55" t="s">
        <v>13</v>
      </c>
      <c r="K2" s="55"/>
      <c r="L2" s="55"/>
    </row>
    <row r="3" spans="1:12" ht="18" customHeight="1">
      <c r="A3" s="57" t="s">
        <v>12</v>
      </c>
      <c r="B3" s="58"/>
      <c r="C3" s="58"/>
      <c r="D3" s="59"/>
      <c r="E3" s="66" t="s">
        <v>11</v>
      </c>
      <c r="F3" s="68" t="s">
        <v>10</v>
      </c>
      <c r="G3" s="41" t="s">
        <v>9</v>
      </c>
      <c r="H3" s="42"/>
      <c r="I3" s="45" t="s">
        <v>6</v>
      </c>
      <c r="J3" s="47" t="s">
        <v>15</v>
      </c>
      <c r="K3" s="48"/>
      <c r="L3" s="49"/>
    </row>
    <row r="4" spans="1:12" ht="18" customHeight="1">
      <c r="A4" s="60"/>
      <c r="B4" s="61"/>
      <c r="C4" s="61"/>
      <c r="D4" s="62"/>
      <c r="E4" s="67"/>
      <c r="F4" s="69"/>
      <c r="G4" s="43" t="s">
        <v>2</v>
      </c>
      <c r="H4" s="44"/>
      <c r="I4" s="46"/>
      <c r="J4" s="50"/>
      <c r="K4" s="51"/>
      <c r="L4" s="52"/>
    </row>
    <row r="5" spans="1:12" ht="18" customHeight="1">
      <c r="A5" s="60"/>
      <c r="B5" s="61"/>
      <c r="C5" s="61"/>
      <c r="D5" s="62"/>
      <c r="E5" s="70" t="s">
        <v>0</v>
      </c>
      <c r="F5" s="72" t="s">
        <v>1</v>
      </c>
      <c r="G5" s="24" t="s">
        <v>7</v>
      </c>
      <c r="H5" s="25" t="s">
        <v>8</v>
      </c>
      <c r="I5" s="34" t="s">
        <v>3</v>
      </c>
      <c r="J5" s="50"/>
      <c r="K5" s="51"/>
      <c r="L5" s="52"/>
    </row>
    <row r="6" spans="1:12" ht="18" customHeight="1" thickBot="1">
      <c r="A6" s="63"/>
      <c r="B6" s="64"/>
      <c r="C6" s="64"/>
      <c r="D6" s="65"/>
      <c r="E6" s="71"/>
      <c r="F6" s="73"/>
      <c r="G6" s="26" t="s">
        <v>4</v>
      </c>
      <c r="H6" s="27" t="s">
        <v>5</v>
      </c>
      <c r="I6" s="35"/>
      <c r="J6" s="53"/>
      <c r="K6" s="54"/>
      <c r="L6" s="54"/>
    </row>
    <row r="7" spans="1:12" ht="5.0999999999999996" customHeight="1">
      <c r="A7" s="19"/>
      <c r="B7" s="20"/>
      <c r="C7" s="20"/>
      <c r="D7" s="6"/>
      <c r="E7" s="22"/>
      <c r="F7" s="7"/>
      <c r="G7" s="15"/>
      <c r="H7" s="13"/>
      <c r="I7" s="11"/>
      <c r="J7" s="10"/>
      <c r="K7" s="10"/>
      <c r="L7" s="10"/>
    </row>
    <row r="8" spans="1:12" ht="15.9" customHeight="1">
      <c r="A8" s="21"/>
      <c r="B8" s="77" t="s">
        <v>21</v>
      </c>
      <c r="C8" s="79" t="s">
        <v>19</v>
      </c>
      <c r="D8" s="80"/>
      <c r="E8" s="82">
        <v>675311500</v>
      </c>
      <c r="F8" s="84">
        <v>171809598</v>
      </c>
      <c r="G8" s="88">
        <v>405000000</v>
      </c>
      <c r="H8" s="88">
        <v>107936659</v>
      </c>
      <c r="I8" s="90">
        <v>5091969300</v>
      </c>
      <c r="J8" s="92" t="s">
        <v>19</v>
      </c>
      <c r="K8" s="94">
        <v>2014</v>
      </c>
      <c r="L8" s="17"/>
    </row>
    <row r="9" spans="1:12" ht="15.9" customHeight="1">
      <c r="A9" s="21"/>
      <c r="B9" s="77" t="s">
        <v>22</v>
      </c>
      <c r="C9" s="79" t="s">
        <v>19</v>
      </c>
      <c r="D9" s="80"/>
      <c r="E9" s="82">
        <v>605302600</v>
      </c>
      <c r="F9" s="84">
        <v>135127345</v>
      </c>
      <c r="G9" s="88">
        <v>465000000</v>
      </c>
      <c r="H9" s="88">
        <v>107822126</v>
      </c>
      <c r="I9" s="90">
        <v>5232271900</v>
      </c>
      <c r="J9" s="92" t="s">
        <v>19</v>
      </c>
      <c r="K9" s="94">
        <v>2015</v>
      </c>
      <c r="L9" s="17"/>
    </row>
    <row r="10" spans="1:12" ht="15.9" customHeight="1">
      <c r="A10" s="21"/>
      <c r="B10" s="77" t="s">
        <v>23</v>
      </c>
      <c r="C10" s="79" t="s">
        <v>19</v>
      </c>
      <c r="D10" s="80"/>
      <c r="E10" s="82">
        <v>563503300</v>
      </c>
      <c r="F10" s="84">
        <v>81232525</v>
      </c>
      <c r="G10" s="88">
        <v>500000000</v>
      </c>
      <c r="H10" s="88">
        <v>106122552</v>
      </c>
      <c r="I10" s="90">
        <v>5295775200</v>
      </c>
      <c r="J10" s="92" t="s">
        <v>19</v>
      </c>
      <c r="K10" s="94">
        <v>2016</v>
      </c>
      <c r="L10" s="17"/>
    </row>
    <row r="11" spans="1:12" ht="15.9" customHeight="1">
      <c r="A11" s="21"/>
      <c r="B11" s="77" t="s">
        <v>24</v>
      </c>
      <c r="C11" s="79" t="s">
        <v>19</v>
      </c>
      <c r="D11" s="80"/>
      <c r="E11" s="82">
        <v>400000000</v>
      </c>
      <c r="F11" s="84">
        <v>63043750</v>
      </c>
      <c r="G11" s="88">
        <v>347500100</v>
      </c>
      <c r="H11" s="88">
        <v>99504440</v>
      </c>
      <c r="I11" s="90">
        <v>5348275100</v>
      </c>
      <c r="J11" s="92" t="s">
        <v>19</v>
      </c>
      <c r="K11" s="94">
        <v>2017</v>
      </c>
      <c r="L11" s="17"/>
    </row>
    <row r="12" spans="1:12" ht="15.9" customHeight="1">
      <c r="A12" s="21"/>
      <c r="B12" s="77" t="s">
        <v>25</v>
      </c>
      <c r="C12" s="79" t="s">
        <v>19</v>
      </c>
      <c r="D12" s="80"/>
      <c r="E12" s="82">
        <v>347301400</v>
      </c>
      <c r="F12" s="84">
        <v>45148014</v>
      </c>
      <c r="G12" s="88">
        <v>383503300</v>
      </c>
      <c r="H12" s="88">
        <v>98351314</v>
      </c>
      <c r="I12" s="90">
        <v>5312073200</v>
      </c>
      <c r="J12" s="92" t="s">
        <v>19</v>
      </c>
      <c r="K12" s="94">
        <v>2018</v>
      </c>
      <c r="L12" s="17"/>
    </row>
    <row r="13" spans="1:12" ht="31.8" customHeight="1">
      <c r="A13" s="21"/>
      <c r="B13" s="77" t="s">
        <v>26</v>
      </c>
      <c r="C13" s="79" t="s">
        <v>19</v>
      </c>
      <c r="D13" s="80"/>
      <c r="E13" s="82">
        <v>410000000</v>
      </c>
      <c r="F13" s="84">
        <v>45356250</v>
      </c>
      <c r="G13" s="88">
        <v>449309700</v>
      </c>
      <c r="H13" s="88">
        <v>94880934</v>
      </c>
      <c r="I13" s="90">
        <v>5272763500</v>
      </c>
      <c r="J13" s="92" t="s">
        <v>19</v>
      </c>
      <c r="K13" s="94">
        <v>2019</v>
      </c>
      <c r="L13" s="17"/>
    </row>
    <row r="14" spans="1:12" ht="15.9" customHeight="1">
      <c r="A14" s="21"/>
      <c r="B14" s="77" t="s">
        <v>27</v>
      </c>
      <c r="C14" s="79" t="s">
        <v>19</v>
      </c>
      <c r="D14" s="80"/>
      <c r="E14" s="82">
        <v>535000000</v>
      </c>
      <c r="F14" s="84">
        <v>32231250</v>
      </c>
      <c r="G14" s="88">
        <v>460301400</v>
      </c>
      <c r="H14" s="88">
        <v>91929757</v>
      </c>
      <c r="I14" s="90">
        <v>5347462100</v>
      </c>
      <c r="J14" s="92" t="s">
        <v>19</v>
      </c>
      <c r="K14" s="94">
        <v>2020</v>
      </c>
      <c r="L14" s="17"/>
    </row>
    <row r="15" spans="1:12" ht="15.9" customHeight="1">
      <c r="A15" s="21"/>
      <c r="B15" s="77" t="s">
        <v>28</v>
      </c>
      <c r="C15" s="79" t="s">
        <v>19</v>
      </c>
      <c r="D15" s="80"/>
      <c r="E15" s="82">
        <v>555000000</v>
      </c>
      <c r="F15" s="84">
        <v>40800000</v>
      </c>
      <c r="G15" s="88">
        <v>430000000</v>
      </c>
      <c r="H15" s="88">
        <v>84388251</v>
      </c>
      <c r="I15" s="90">
        <v>5472462100</v>
      </c>
      <c r="J15" s="92" t="s">
        <v>19</v>
      </c>
      <c r="K15" s="94">
        <v>2021</v>
      </c>
      <c r="L15" s="17"/>
    </row>
    <row r="16" spans="1:12" ht="15.9" customHeight="1">
      <c r="A16" s="21"/>
      <c r="B16" s="77" t="s">
        <v>29</v>
      </c>
      <c r="C16" s="79" t="s">
        <v>19</v>
      </c>
      <c r="D16" s="80"/>
      <c r="E16" s="82">
        <v>485650100</v>
      </c>
      <c r="F16" s="84">
        <v>87262500</v>
      </c>
      <c r="G16" s="88">
        <v>365000000</v>
      </c>
      <c r="H16" s="88">
        <v>77725751</v>
      </c>
      <c r="I16" s="90">
        <v>5593112200</v>
      </c>
      <c r="J16" s="92" t="s">
        <v>19</v>
      </c>
      <c r="K16" s="94">
        <v>2022</v>
      </c>
      <c r="L16" s="17"/>
    </row>
    <row r="17" spans="1:12" ht="15.9" customHeight="1">
      <c r="A17" s="21"/>
      <c r="B17" s="77" t="s">
        <v>30</v>
      </c>
      <c r="C17" s="79" t="s">
        <v>19</v>
      </c>
      <c r="D17" s="80"/>
      <c r="E17" s="82">
        <v>460000000</v>
      </c>
      <c r="F17" s="84">
        <v>66781250</v>
      </c>
      <c r="G17" s="88">
        <v>365000000</v>
      </c>
      <c r="H17" s="88">
        <v>77856690</v>
      </c>
      <c r="I17" s="90">
        <v>5688112200</v>
      </c>
      <c r="J17" s="92" t="s">
        <v>19</v>
      </c>
      <c r="K17" s="94">
        <v>2023</v>
      </c>
      <c r="L17" s="17"/>
    </row>
    <row r="18" spans="1:12" ht="31.8" customHeight="1">
      <c r="A18" s="21"/>
      <c r="B18" s="76" t="s">
        <v>31</v>
      </c>
      <c r="C18" s="78" t="s">
        <v>19</v>
      </c>
      <c r="D18" s="80"/>
      <c r="E18" s="81">
        <v>30000000</v>
      </c>
      <c r="F18" s="83">
        <v>3375000</v>
      </c>
      <c r="G18" s="87">
        <v>35000000</v>
      </c>
      <c r="H18" s="87">
        <v>12213800</v>
      </c>
      <c r="I18" s="89">
        <v>5648112200</v>
      </c>
      <c r="J18" s="91" t="s">
        <v>19</v>
      </c>
      <c r="K18" s="93" t="s">
        <v>48</v>
      </c>
      <c r="L18" s="17"/>
    </row>
    <row r="19" spans="1:12" ht="15.9" customHeight="1">
      <c r="A19" s="21"/>
      <c r="B19" s="76" t="s">
        <v>32</v>
      </c>
      <c r="C19" s="78" t="s">
        <v>19</v>
      </c>
      <c r="D19" s="80"/>
      <c r="E19" s="81">
        <v>50000000</v>
      </c>
      <c r="F19" s="83">
        <v>8281250</v>
      </c>
      <c r="G19" s="87">
        <v>75000000</v>
      </c>
      <c r="H19" s="87">
        <v>7280939</v>
      </c>
      <c r="I19" s="89">
        <v>5623112200</v>
      </c>
      <c r="J19" s="91" t="s">
        <v>19</v>
      </c>
      <c r="K19" s="93" t="s">
        <v>49</v>
      </c>
      <c r="L19" s="17"/>
    </row>
    <row r="20" spans="1:12" ht="31.8" customHeight="1">
      <c r="A20" s="21"/>
      <c r="B20" s="76" t="s">
        <v>33</v>
      </c>
      <c r="C20" s="78" t="s">
        <v>19</v>
      </c>
      <c r="D20" s="80"/>
      <c r="E20" s="81">
        <v>30000000</v>
      </c>
      <c r="F20" s="83">
        <v>3300000</v>
      </c>
      <c r="G20" s="95">
        <v>0</v>
      </c>
      <c r="H20" s="87">
        <v>3468750</v>
      </c>
      <c r="I20" s="89">
        <v>5653112200</v>
      </c>
      <c r="J20" s="91" t="s">
        <v>19</v>
      </c>
      <c r="K20" s="93" t="s">
        <v>50</v>
      </c>
      <c r="L20" s="17"/>
    </row>
    <row r="21" spans="1:12" ht="15.9" customHeight="1">
      <c r="A21" s="21"/>
      <c r="B21" s="76" t="s">
        <v>34</v>
      </c>
      <c r="C21" s="78" t="s">
        <v>19</v>
      </c>
      <c r="D21" s="80"/>
      <c r="E21" s="81">
        <v>25000000</v>
      </c>
      <c r="F21" s="83">
        <v>13125000</v>
      </c>
      <c r="G21" s="87">
        <v>20000000</v>
      </c>
      <c r="H21" s="87">
        <v>5752791</v>
      </c>
      <c r="I21" s="89">
        <v>5658112200</v>
      </c>
      <c r="J21" s="91" t="s">
        <v>19</v>
      </c>
      <c r="K21" s="93" t="s">
        <v>51</v>
      </c>
      <c r="L21" s="17"/>
    </row>
    <row r="22" spans="1:12" ht="15.9" customHeight="1">
      <c r="A22" s="21"/>
      <c r="B22" s="76" t="s">
        <v>35</v>
      </c>
      <c r="C22" s="78" t="s">
        <v>19</v>
      </c>
      <c r="D22" s="80"/>
      <c r="E22" s="81">
        <v>30000000</v>
      </c>
      <c r="F22" s="83">
        <v>3750000</v>
      </c>
      <c r="G22" s="95">
        <v>0</v>
      </c>
      <c r="H22" s="87">
        <v>1150000</v>
      </c>
      <c r="I22" s="89">
        <v>5688112200</v>
      </c>
      <c r="J22" s="91" t="s">
        <v>19</v>
      </c>
      <c r="K22" s="93" t="s">
        <v>52</v>
      </c>
      <c r="L22" s="17"/>
    </row>
    <row r="23" spans="1:12" ht="31.8" customHeight="1">
      <c r="A23" s="21"/>
      <c r="B23" s="77" t="s">
        <v>36</v>
      </c>
      <c r="C23" s="79" t="s">
        <v>19</v>
      </c>
      <c r="D23" s="80"/>
      <c r="E23" s="82">
        <v>345000000</v>
      </c>
      <c r="F23" s="84">
        <v>49956250</v>
      </c>
      <c r="G23" s="88">
        <v>260000000</v>
      </c>
      <c r="H23" s="88">
        <v>60797960</v>
      </c>
      <c r="I23" s="90">
        <v>5773112200</v>
      </c>
      <c r="J23" s="92" t="s">
        <v>19</v>
      </c>
      <c r="K23" s="94">
        <v>2024</v>
      </c>
      <c r="L23" s="17"/>
    </row>
    <row r="24" spans="1:12" ht="31.8" customHeight="1">
      <c r="A24" s="21"/>
      <c r="B24" s="76" t="s">
        <v>37</v>
      </c>
      <c r="C24" s="78" t="s">
        <v>19</v>
      </c>
      <c r="D24" s="80"/>
      <c r="E24" s="81">
        <v>90000000</v>
      </c>
      <c r="F24" s="83">
        <v>10612500</v>
      </c>
      <c r="G24" s="87">
        <v>45000000</v>
      </c>
      <c r="H24" s="87">
        <v>9748544</v>
      </c>
      <c r="I24" s="89">
        <v>5733112200</v>
      </c>
      <c r="J24" s="91" t="s">
        <v>19</v>
      </c>
      <c r="K24" s="93" t="s">
        <v>53</v>
      </c>
      <c r="L24" s="17"/>
    </row>
    <row r="25" spans="1:12" ht="15.9" customHeight="1">
      <c r="A25" s="21"/>
      <c r="B25" s="76" t="s">
        <v>38</v>
      </c>
      <c r="C25" s="78" t="s">
        <v>19</v>
      </c>
      <c r="D25" s="80"/>
      <c r="E25" s="81">
        <v>35000000</v>
      </c>
      <c r="F25" s="83">
        <v>3937500</v>
      </c>
      <c r="G25" s="87">
        <v>60000000</v>
      </c>
      <c r="H25" s="87">
        <v>18933814</v>
      </c>
      <c r="I25" s="89">
        <v>5708112200</v>
      </c>
      <c r="J25" s="91" t="s">
        <v>19</v>
      </c>
      <c r="K25" s="93" t="s">
        <v>54</v>
      </c>
      <c r="L25" s="17"/>
    </row>
    <row r="26" spans="1:12" ht="15.9" customHeight="1">
      <c r="A26" s="21"/>
      <c r="B26" s="76" t="s">
        <v>39</v>
      </c>
      <c r="C26" s="78" t="s">
        <v>19</v>
      </c>
      <c r="D26" s="80"/>
      <c r="E26" s="81">
        <v>35000000</v>
      </c>
      <c r="F26" s="83">
        <v>1968750</v>
      </c>
      <c r="G26" s="87">
        <v>110000000</v>
      </c>
      <c r="H26" s="87">
        <v>5331250</v>
      </c>
      <c r="I26" s="89">
        <v>5633112200</v>
      </c>
      <c r="J26" s="91" t="s">
        <v>19</v>
      </c>
      <c r="K26" s="93" t="s">
        <v>55</v>
      </c>
      <c r="L26" s="17"/>
    </row>
    <row r="27" spans="1:12" ht="31.8" customHeight="1">
      <c r="A27" s="21"/>
      <c r="B27" s="76" t="s">
        <v>40</v>
      </c>
      <c r="C27" s="78" t="s">
        <v>19</v>
      </c>
      <c r="D27" s="80"/>
      <c r="E27" s="81">
        <v>65000000</v>
      </c>
      <c r="F27" s="83">
        <v>6375000</v>
      </c>
      <c r="G27" s="95">
        <v>0</v>
      </c>
      <c r="H27" s="87">
        <v>1668750</v>
      </c>
      <c r="I27" s="89">
        <v>5698112200</v>
      </c>
      <c r="J27" s="91" t="s">
        <v>19</v>
      </c>
      <c r="K27" s="93" t="s">
        <v>56</v>
      </c>
      <c r="L27" s="17"/>
    </row>
    <row r="28" spans="1:12" ht="15.9" customHeight="1">
      <c r="A28" s="21"/>
      <c r="B28" s="76" t="s">
        <v>41</v>
      </c>
      <c r="C28" s="78" t="s">
        <v>19</v>
      </c>
      <c r="D28" s="80"/>
      <c r="E28" s="81">
        <v>25000000</v>
      </c>
      <c r="F28" s="83">
        <v>14062500</v>
      </c>
      <c r="G28" s="95">
        <v>0</v>
      </c>
      <c r="H28" s="87">
        <v>6043750</v>
      </c>
      <c r="I28" s="89">
        <v>5723112200</v>
      </c>
      <c r="J28" s="91" t="s">
        <v>19</v>
      </c>
      <c r="K28" s="93" t="s">
        <v>57</v>
      </c>
      <c r="L28" s="17"/>
    </row>
    <row r="29" spans="1:12" ht="15.9" customHeight="1">
      <c r="A29" s="21"/>
      <c r="B29" s="76" t="s">
        <v>42</v>
      </c>
      <c r="C29" s="78" t="s">
        <v>19</v>
      </c>
      <c r="D29" s="80"/>
      <c r="E29" s="81">
        <v>35000000</v>
      </c>
      <c r="F29" s="83">
        <v>5687500</v>
      </c>
      <c r="G29" s="95">
        <v>0</v>
      </c>
      <c r="H29" s="87">
        <v>3187500</v>
      </c>
      <c r="I29" s="89">
        <v>5758112200</v>
      </c>
      <c r="J29" s="91" t="s">
        <v>19</v>
      </c>
      <c r="K29" s="93" t="s">
        <v>58</v>
      </c>
      <c r="L29" s="17"/>
    </row>
    <row r="30" spans="1:12" ht="31.8" customHeight="1">
      <c r="A30" s="21"/>
      <c r="B30" s="76" t="s">
        <v>43</v>
      </c>
      <c r="C30" s="78" t="s">
        <v>19</v>
      </c>
      <c r="D30" s="80"/>
      <c r="E30" s="81">
        <v>30000000</v>
      </c>
      <c r="F30" s="83">
        <v>2437500</v>
      </c>
      <c r="G30" s="87">
        <v>45000000</v>
      </c>
      <c r="H30" s="87">
        <v>3758052</v>
      </c>
      <c r="I30" s="89">
        <v>5743112200</v>
      </c>
      <c r="J30" s="91" t="s">
        <v>19</v>
      </c>
      <c r="K30" s="93" t="s">
        <v>59</v>
      </c>
      <c r="L30" s="17"/>
    </row>
    <row r="31" spans="1:12" ht="15.9" customHeight="1">
      <c r="A31" s="21"/>
      <c r="B31" s="76" t="s">
        <v>31</v>
      </c>
      <c r="C31" s="78" t="s">
        <v>19</v>
      </c>
      <c r="D31" s="80"/>
      <c r="E31" s="81">
        <v>30000000</v>
      </c>
      <c r="F31" s="83">
        <v>4875000</v>
      </c>
      <c r="G31" s="95">
        <v>0</v>
      </c>
      <c r="H31" s="87">
        <v>12126300</v>
      </c>
      <c r="I31" s="89">
        <v>5773112200</v>
      </c>
      <c r="J31" s="91" t="s">
        <v>19</v>
      </c>
      <c r="K31" s="93" t="s">
        <v>48</v>
      </c>
      <c r="L31" s="17"/>
    </row>
    <row r="32" spans="1:12" ht="5.0999999999999996" customHeight="1" thickBot="1">
      <c r="A32" s="23"/>
      <c r="B32" s="23"/>
      <c r="C32" s="23"/>
      <c r="D32" s="8"/>
      <c r="E32" s="28"/>
      <c r="F32" s="29"/>
      <c r="G32" s="16"/>
      <c r="H32" s="14"/>
      <c r="I32" s="12"/>
      <c r="J32" s="30"/>
      <c r="K32" s="30"/>
      <c r="L32" s="9"/>
    </row>
    <row r="33" spans="1:12" s="2" customFormat="1" ht="12" customHeight="1">
      <c r="A33" s="38" t="str">
        <f>A37&amp;C37</f>
        <v>資料來源：財政部國庫署、中央銀行。</v>
      </c>
      <c r="B33" s="39"/>
      <c r="C33" s="39"/>
      <c r="D33" s="39"/>
      <c r="E33" s="39"/>
      <c r="F33" s="39"/>
      <c r="G33" s="36" t="str">
        <f>SUBSTITUTE(G37&amp;H37,CHAR(10),CHAR(10)&amp;"　　　")</f>
        <v>Source：National Treasury Administration, Ministry of Finance and Central Bank of the Republic of China (Taiwan).</v>
      </c>
      <c r="H33" s="37"/>
      <c r="I33" s="37"/>
      <c r="J33" s="37"/>
      <c r="K33" s="37"/>
      <c r="L33" s="37"/>
    </row>
    <row r="34" spans="1:12" s="5" customFormat="1" ht="48" customHeight="1">
      <c r="A34" s="32" t="str">
        <f>SUBSTITUTE(A38&amp;B38,CHAR(10),CHAR(10)&amp;"　　　　　")</f>
        <v>說　　明：1.本表數字係實際數，自91年起不含乙類公債。
　　　　　2.償還本金含債務基金還本數。</v>
      </c>
      <c r="B34" s="32"/>
      <c r="C34" s="32"/>
      <c r="D34" s="32"/>
      <c r="E34" s="32"/>
      <c r="F34" s="32"/>
      <c r="G34" s="33" t="str">
        <f>SUBSTITUTE(G38&amp;I38,CHAR(10),CHAR(10)&amp;"　　　　　  ")</f>
        <v>Explanation：1.The figures are based on actual transactions; since 2002 the Second Category Public Bonds have been excluded.
　　　　　  2.The figures of Principals Repayment include Debt Service Funds.</v>
      </c>
      <c r="H34" s="33"/>
      <c r="I34" s="33"/>
      <c r="J34" s="33"/>
      <c r="K34" s="33"/>
      <c r="L34" s="33"/>
    </row>
    <row r="35" spans="1:12" s="5" customFormat="1" ht="12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s="5" customFormat="1" ht="12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hidden="1">
      <c r="A37" s="74" t="s">
        <v>20</v>
      </c>
      <c r="C37" s="74" t="s">
        <v>16</v>
      </c>
      <c r="G37" s="85" t="s">
        <v>60</v>
      </c>
      <c r="H37" s="85" t="s">
        <v>45</v>
      </c>
    </row>
    <row r="38" spans="1:12" ht="84.6" hidden="1">
      <c r="A38" s="74" t="s">
        <v>17</v>
      </c>
      <c r="B38" s="75" t="s">
        <v>18</v>
      </c>
      <c r="G38" s="85" t="s">
        <v>46</v>
      </c>
      <c r="I38" s="86" t="s">
        <v>47</v>
      </c>
    </row>
    <row r="39" spans="1:12" hidden="1"/>
    <row r="40" spans="1:12" ht="15" customHeight="1"/>
  </sheetData>
  <mergeCells count="17">
    <mergeCell ref="J2:L2"/>
    <mergeCell ref="A1:F1"/>
    <mergeCell ref="A3:D6"/>
    <mergeCell ref="E3:E4"/>
    <mergeCell ref="F3:F4"/>
    <mergeCell ref="E5:E6"/>
    <mergeCell ref="F5:F6"/>
    <mergeCell ref="A34:F34"/>
    <mergeCell ref="G34:L34"/>
    <mergeCell ref="I5:I6"/>
    <mergeCell ref="G33:L33"/>
    <mergeCell ref="A33:F33"/>
    <mergeCell ref="G1:L1"/>
    <mergeCell ref="G3:H3"/>
    <mergeCell ref="G4:H4"/>
    <mergeCell ref="I3:I4"/>
    <mergeCell ref="J3:L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57" orientation="portrait" useFirstPageNumber="1" horizontalDpi="4294967292" r:id="rId1"/>
  <headerFooter alignWithMargins="0">
    <oddFooter>&amp;C&amp;10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2024-09-24T09:03:00Z</cp:lastPrinted>
  <dcterms:created xsi:type="dcterms:W3CDTF">2001-11-06T09:07:39Z</dcterms:created>
  <dcterms:modified xsi:type="dcterms:W3CDTF">2024-09-24T09:03:00Z</dcterms:modified>
</cp:coreProperties>
</file>