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10\"/>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G32" i="1"/>
  <c r="A33" i="1"/>
  <c r="G33" i="1"/>
  <c r="A34" i="1"/>
</calcChain>
</file>

<file path=xl/sharedStrings.xml><?xml version="1.0" encoding="utf-8"?>
<sst xmlns="http://schemas.openxmlformats.org/spreadsheetml/2006/main" count="50" uniqueCount="48">
  <si>
    <t>年度(月)別</t>
    <phoneticPr fontId="2" type="noConversion"/>
  </si>
  <si>
    <r>
      <t xml:space="preserve">總　　計
</t>
    </r>
    <r>
      <rPr>
        <sz val="8.5"/>
        <rFont val="新細明體"/>
        <family val="1"/>
        <charset val="136"/>
      </rPr>
      <t>Grand Total</t>
    </r>
    <phoneticPr fontId="2" type="noConversion"/>
  </si>
  <si>
    <r>
      <t>金　　額</t>
    </r>
    <r>
      <rPr>
        <sz val="12"/>
        <rFont val="新細明體"/>
        <family val="1"/>
        <charset val="136"/>
      </rPr>
      <t xml:space="preserve">
</t>
    </r>
    <r>
      <rPr>
        <sz val="8.5"/>
        <rFont val="新細明體"/>
        <family val="1"/>
        <charset val="136"/>
      </rPr>
      <t>Amount</t>
    </r>
    <phoneticPr fontId="2" type="noConversion"/>
  </si>
  <si>
    <r>
      <t xml:space="preserve">還　　本
</t>
    </r>
    <r>
      <rPr>
        <sz val="8.5"/>
        <rFont val="新細明體"/>
        <family val="1"/>
        <charset val="136"/>
      </rPr>
      <t>Principal Repayment</t>
    </r>
    <phoneticPr fontId="2" type="noConversion"/>
  </si>
  <si>
    <r>
      <t xml:space="preserve">付　息　支　出
</t>
    </r>
    <r>
      <rPr>
        <sz val="8.5"/>
        <rFont val="新細明體"/>
        <family val="1"/>
        <charset val="136"/>
      </rPr>
      <t>Interest Payment</t>
    </r>
    <phoneticPr fontId="2" type="noConversion"/>
  </si>
  <si>
    <t>Unit：NT$ Million；%</t>
    <phoneticPr fontId="2" type="noConversion"/>
  </si>
  <si>
    <r>
      <t>占歲出之比率</t>
    </r>
    <r>
      <rPr>
        <sz val="9.5"/>
        <rFont val="標楷體"/>
        <family val="4"/>
        <charset val="136"/>
      </rPr>
      <t xml:space="preserve">
</t>
    </r>
    <r>
      <rPr>
        <sz val="8.5"/>
        <rFont val="新細明體"/>
        <family val="1"/>
        <charset val="136"/>
      </rPr>
      <t>% of Total Expenditures</t>
    </r>
    <phoneticPr fontId="2" type="noConversion"/>
  </si>
  <si>
    <r>
      <t>金　　額</t>
    </r>
    <r>
      <rPr>
        <sz val="12"/>
        <rFont val="新細明體"/>
        <family val="1"/>
        <charset val="136"/>
      </rPr>
      <t xml:space="preserve">
</t>
    </r>
    <r>
      <rPr>
        <sz val="8.5"/>
        <rFont val="新細明體"/>
        <family val="1"/>
        <charset val="136"/>
      </rPr>
      <t>Amount</t>
    </r>
    <phoneticPr fontId="2" type="noConversion"/>
  </si>
  <si>
    <r>
      <t>占歲出之比率</t>
    </r>
    <r>
      <rPr>
        <sz val="9.5"/>
        <rFont val="標楷體"/>
        <family val="4"/>
        <charset val="136"/>
      </rPr>
      <t xml:space="preserve">
</t>
    </r>
    <r>
      <rPr>
        <sz val="8.5"/>
        <rFont val="新細明體"/>
        <family val="1"/>
        <charset val="136"/>
      </rPr>
      <t>% of Total Expenditures</t>
    </r>
    <phoneticPr fontId="2" type="noConversion"/>
  </si>
  <si>
    <t>單位：新臺幣百萬元；％</t>
  </si>
  <si>
    <t>債　　務　　償　　還　 (總　決　算)</t>
    <phoneticPr fontId="2" type="noConversion"/>
  </si>
  <si>
    <r>
      <t xml:space="preserve">歲　　出
(總決算及特別決算)
</t>
    </r>
    <r>
      <rPr>
        <sz val="8.5"/>
        <rFont val="新細明體"/>
        <family val="1"/>
        <charset val="136"/>
      </rPr>
      <t>Total Expenditures
(General and Special
 Final Accounts)</t>
    </r>
    <phoneticPr fontId="2" type="noConversion"/>
  </si>
  <si>
    <t>Debt Amortization（General Final Accounts）</t>
    <phoneticPr fontId="2" type="noConversion"/>
  </si>
  <si>
    <t>Period</t>
    <phoneticPr fontId="2" type="noConversion"/>
  </si>
  <si>
    <t>財政部國庫署、行政院主計總處。</t>
  </si>
  <si>
    <t>說    明：</t>
  </si>
  <si>
    <t>1.112年（含）以前為決算審定數。
2.債務還本數不含中央政府債務基金編列之償還數。 
3.歲出不含債務還本。</t>
  </si>
  <si>
    <t>資料來源：</t>
  </si>
  <si>
    <t>113年1- 9月實際數</t>
  </si>
  <si>
    <t>113年預算數</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</si>
  <si>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</si>
  <si>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</si>
  <si>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</si>
  <si>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</si>
  <si>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</si>
  <si>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</si>
  <si>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</si>
  <si>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</si>
  <si>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</si>
  <si>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</si>
  <si>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</si>
  <si>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</si>
  <si>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</si>
  <si>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</si>
  <si>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</si>
  <si>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</si>
  <si>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</si>
  <si>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</si>
  <si>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</si>
  <si>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表2-5. 中央政府債務償還</t>
  </si>
  <si>
    <t>1.The figures for 2023 and previous years are final audit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</si>
  <si>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</si>
  <si>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Jan. - Sept. 2024</t>
  </si>
  <si>
    <t xml:space="preserve"> Actual accounts</t>
  </si>
  <si>
    <t xml:space="preserve"> 2024, Budget accounts</t>
  </si>
  <si>
    <t>Explanation：</t>
  </si>
  <si>
    <t>Source：</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</si>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</sst>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1"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12"/>
      <name val="標楷體"/>
      <family val="4"/>
      <charset val="136"/>
    </font>
    <font>
      <sz val="8.25"/>
      <name val="標楷體"/>
      <family val="4"/>
      <charset val="136"/>
    </font>
    <font>
      <sz val="8.25"/>
      <name val="新細明體"/>
      <family val="1"/>
      <charset val="136"/>
    </font>
    <font>
      <sz val="8.75"/>
      <name val="新細明體"/>
      <family val="1"/>
      <charset val="136"/>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2" xfId="0" applyFont="1" applyBorder="1" applyAlignment="1">
      <alignment horizontal="right" wrapText="1"/>
    </xf>
    <xf numFmtId="0" fontId="6" fillId="0" borderId="0" xfId="0" applyFont="1"/>
    <xf numFmtId="0" fontId="14" fillId="0" borderId="11" xfId="0" applyFont="1" applyBorder="1" applyAlignment="1">
      <alignment horizontal="left"/>
    </xf>
    <xf numFmtId="0" fontId="6" fillId="0" borderId="1" xfId="0" applyFont="1" applyBorder="1" applyAlignment="1">
      <alignment horizontal="right"/>
    </xf>
    <xf numFmtId="0" fontId="5" fillId="0" borderId="11" xfId="0" applyFont="1" applyBorder="1" applyAlignment="1">
      <alignment horizontal="right"/>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3" xfId="0" applyFont="1" applyBorder="1" applyAlignment="1">
      <alignment horizontal="center" vertical="center" wrapTex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right"/>
    </xf>
    <xf numFmtId="0" fontId="15" fillId="0" borderId="6" xfId="0" applyFont="1" applyBorder="1" applyAlignment="1">
      <alignment vertical="top" wrapText="1"/>
    </xf>
    <xf numFmtId="0" fontId="16" fillId="0" borderId="6" xfId="0" applyFont="1" applyBorder="1" applyAlignment="1">
      <alignment vertical="top" wrapText="1"/>
    </xf>
    <xf numFmtId="0" fontId="13" fillId="0" borderId="6" xfId="0" applyFont="1" applyBorder="1" applyAlignment="1">
      <alignment horizontal="left" vertical="top"/>
    </xf>
    <xf numFmtId="0" fontId="0" fillId="0" borderId="6" xfId="0" applyBorder="1" applyAlignment="1">
      <alignment horizontal="left" vertical="top"/>
    </xf>
    <xf numFmtId="0" fontId="13" fillId="0" borderId="0" xfId="0" applyFont="1" applyAlignment="1">
      <alignment vertical="top"/>
    </xf>
    <xf numFmtId="0" fontId="15" fillId="0" borderId="0" xfId="0" applyFont="1" applyAlignment="1">
      <alignment vertical="top"/>
    </xf>
    <xf numFmtId="0" fontId="14" fillId="0" borderId="26" xfId="0" applyFont="1" applyBorder="1" applyAlignment="1">
      <alignment horizontal="center" vertical="center" wrapText="1"/>
    </xf>
    <xf numFmtId="0" fontId="0" fillId="0" borderId="18" xfId="0"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15" fillId="0" borderId="14" xfId="0" applyFont="1" applyBorder="1" applyAlignment="1">
      <alignment horizontal="center" vertical="center" wrapText="1"/>
    </xf>
    <xf numFmtId="0" fontId="0" fillId="0" borderId="15" xfId="0" applyBorder="1" applyAlignment="1">
      <alignment horizontal="center" vertical="center"/>
    </xf>
    <xf numFmtId="0" fontId="13" fillId="0" borderId="0" xfId="0" applyFont="1" applyAlignment="1">
      <alignment horizontal="left" vertical="top" wrapText="1"/>
    </xf>
    <xf numFmtId="0" fontId="15" fillId="0" borderId="0" xfId="0" applyFont="1" applyAlignment="1">
      <alignment horizontal="left" vertical="top" wrapText="1"/>
    </xf>
    <xf numFmtId="0" fontId="9" fillId="0" borderId="0" xfId="0" applyFont="1" applyAlignment="1">
      <alignment horizontal="center" vertical="center"/>
    </xf>
    <xf numFmtId="0" fontId="1" fillId="0" borderId="0" xfId="0" applyFont="1" applyAlignment="1">
      <alignment horizontal="center" vertical="center"/>
    </xf>
    <xf numFmtId="0" fontId="10" fillId="0" borderId="6" xfId="0" applyFont="1" applyBorder="1" applyAlignment="1">
      <alignment horizontal="center" vertical="center" wrapText="1"/>
    </xf>
    <xf numFmtId="0" fontId="0" fillId="0" borderId="6"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2" xfId="0" applyFont="1" applyBorder="1" applyAlignment="1">
      <alignment horizontal="center" vertical="center" wrapText="1"/>
    </xf>
    <xf numFmtId="0" fontId="0" fillId="0" borderId="2" xfId="0" applyBorder="1" applyAlignment="1">
      <alignment horizontal="center" vertical="center" wrapText="1"/>
    </xf>
    <xf numFmtId="0" fontId="10" fillId="0" borderId="16" xfId="0" applyFont="1" applyBorder="1" applyAlignment="1">
      <alignment horizontal="center" vertical="center" wrapText="1"/>
    </xf>
    <xf numFmtId="0" fontId="17" fillId="0" borderId="14" xfId="0" applyFont="1" applyBorder="1" applyAlignment="1">
      <alignment horizontal="center" vertical="center"/>
    </xf>
    <xf numFmtId="0" fontId="14" fillId="0" borderId="17" xfId="0" applyFont="1" applyBorder="1" applyAlignment="1">
      <alignment horizontal="center" vertical="center" wrapText="1"/>
    </xf>
    <xf numFmtId="0" fontId="0" fillId="0" borderId="19" xfId="0" applyBorder="1" applyAlignment="1">
      <alignment horizontal="center" vertical="center"/>
    </xf>
    <xf numFmtId="0" fontId="14" fillId="0" borderId="21" xfId="0" applyFont="1" applyBorder="1" applyAlignment="1">
      <alignment horizontal="center" vertical="center" wrapText="1"/>
    </xf>
    <xf numFmtId="0" fontId="0" fillId="0" borderId="22" xfId="0" applyBorder="1" applyAlignment="1">
      <alignment horizontal="center" vertical="center"/>
    </xf>
    <xf numFmtId="0" fontId="4" fillId="0" borderId="23" xfId="0" applyFont="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18" fillId="0" borderId="0" xfId="0" applyFont="1"/>
    <xf numFmtId="0" fontId="18" fillId="0" borderId="0" xfId="0" applyFont="1" applyAlignment="1">
      <alignment wrapText="1"/>
    </xf>
    <xf numFmtId="0" fontId="10" fillId="0" borderId="11" xfId="0" applyFont="1" applyBorder="1" applyAlignment="1">
      <alignment horizontal="left"/>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7" fontId="11" fillId="0" borderId="1" xfId="0" applyNumberFormat="1" applyFont="1" applyBorder="1" applyAlignment="1">
      <alignment horizontal="right"/>
    </xf>
    <xf numFmtId="0" fontId="10" fillId="0" borderId="0" xfId="0" applyFont="1" applyBorder="1" applyAlignment="1">
      <alignment horizontal="left" indent="3"/>
    </xf>
    <xf numFmtId="0" fontId="19" fillId="0" borderId="0" xfId="0" applyFont="1"/>
    <xf numFmtId="0" fontId="19" fillId="0" borderId="0" xfId="0" applyFont="1" applyAlignment="1">
      <alignment wrapText="1"/>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81" fontId="11" fillId="0" borderId="11" xfId="0" applyNumberFormat="1" applyFont="1" applyBorder="1" applyAlignment="1">
      <alignment horizontal="right"/>
    </xf>
    <xf numFmtId="0" fontId="20" fillId="0" borderId="28" xfId="0" applyFont="1" applyBorder="1" applyAlignment="1">
      <alignment horizontal="left" wrapText="1" indent="1"/>
    </xf>
    <xf numFmtId="0" fontId="20" fillId="0" borderId="28" xfId="0" applyFont="1" applyBorder="1" applyAlignment="1">
      <alignment horizontal="left" vertical="top" wrapText="1" indent="1"/>
    </xf>
    <xf numFmtId="177" fontId="11" fillId="0" borderId="11" xfId="0" applyNumberFormat="1" applyFont="1" applyBorder="1" applyAlignment="1">
      <alignment horizontal="right"/>
    </xf>
    <xf numFmtId="0" fontId="20"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0.88671875" style="3" customWidth="1"/>
    <col min="2" max="2" width="16.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67" t="s">
        <v>39</v>
      </c>
      <c r="B1" s="67"/>
      <c r="C1" s="67"/>
      <c r="D1" s="67"/>
      <c r="E1" s="67"/>
      <c r="F1" s="67"/>
      <c r="G1" s="68" t="s">
        <v>47</v>
      </c>
      <c r="H1" s="68"/>
      <c r="I1" s="68"/>
      <c r="J1" s="68"/>
      <c r="K1" s="68"/>
      <c r="L1" s="68"/>
    </row>
    <row r="2" spans="1:12" ht="15" customHeight="1" thickBot="1">
      <c r="C2" s="1"/>
      <c r="D2" s="27"/>
      <c r="E2" s="27"/>
      <c r="F2" s="27" t="s">
        <v>9</v>
      </c>
      <c r="H2" s="1"/>
      <c r="I2" s="16"/>
      <c r="J2" s="47" t="s">
        <v>5</v>
      </c>
      <c r="K2" s="47"/>
      <c r="L2" s="47"/>
    </row>
    <row r="3" spans="1:12" ht="24.9" customHeight="1">
      <c r="A3" s="69" t="s">
        <v>0</v>
      </c>
      <c r="B3" s="70"/>
      <c r="C3" s="75" t="s">
        <v>10</v>
      </c>
      <c r="D3" s="76"/>
      <c r="E3" s="76"/>
      <c r="F3" s="76"/>
      <c r="G3" s="63" t="s">
        <v>12</v>
      </c>
      <c r="H3" s="64"/>
      <c r="I3" s="81" t="s">
        <v>11</v>
      </c>
      <c r="J3" s="39" t="s">
        <v>13</v>
      </c>
      <c r="K3" s="40"/>
      <c r="L3" s="41"/>
    </row>
    <row r="4" spans="1:12" ht="6.9" customHeight="1">
      <c r="A4" s="71"/>
      <c r="B4" s="72"/>
      <c r="C4" s="77" t="s">
        <v>1</v>
      </c>
      <c r="D4" s="55"/>
      <c r="E4" s="79" t="s">
        <v>3</v>
      </c>
      <c r="F4" s="55"/>
      <c r="G4" s="54" t="s">
        <v>4</v>
      </c>
      <c r="H4" s="55"/>
      <c r="I4" s="82"/>
      <c r="J4" s="42"/>
      <c r="K4" s="43"/>
      <c r="L4" s="44"/>
    </row>
    <row r="5" spans="1:12" ht="23.1" customHeight="1">
      <c r="A5" s="71"/>
      <c r="B5" s="72"/>
      <c r="C5" s="78"/>
      <c r="D5" s="57"/>
      <c r="E5" s="80"/>
      <c r="F5" s="57"/>
      <c r="G5" s="56"/>
      <c r="H5" s="57"/>
      <c r="I5" s="82"/>
      <c r="J5" s="42"/>
      <c r="K5" s="43"/>
      <c r="L5" s="44"/>
    </row>
    <row r="6" spans="1:12" ht="30" customHeight="1" thickBot="1">
      <c r="A6" s="73"/>
      <c r="B6" s="74"/>
      <c r="C6" s="35" t="s">
        <v>2</v>
      </c>
      <c r="D6" s="36" t="s">
        <v>6</v>
      </c>
      <c r="E6" s="37" t="s">
        <v>7</v>
      </c>
      <c r="F6" s="36" t="s">
        <v>6</v>
      </c>
      <c r="G6" s="37" t="s">
        <v>7</v>
      </c>
      <c r="H6" s="38" t="s">
        <v>8</v>
      </c>
      <c r="I6" s="83"/>
      <c r="J6" s="45"/>
      <c r="K6" s="46"/>
      <c r="L6" s="46"/>
    </row>
    <row r="7" spans="1:12" ht="5.0999999999999996" customHeight="1">
      <c r="A7" s="17"/>
      <c r="B7" s="28"/>
      <c r="C7" s="19"/>
      <c r="D7" s="6"/>
      <c r="E7" s="6"/>
      <c r="F7" s="6"/>
      <c r="G7" s="12"/>
      <c r="H7" s="9"/>
      <c r="I7" s="29"/>
      <c r="J7" s="8"/>
      <c r="K7" s="8"/>
      <c r="L7" s="8"/>
    </row>
    <row r="8" spans="1:12" ht="18.899999999999999" customHeight="1">
      <c r="A8" s="18"/>
      <c r="B8" s="90" t="s">
        <v>20</v>
      </c>
      <c r="C8" s="87">
        <v>181531</v>
      </c>
      <c r="D8" s="88">
        <v>10.9</v>
      </c>
      <c r="E8" s="89">
        <v>64073</v>
      </c>
      <c r="F8" s="88">
        <v>3.8</v>
      </c>
      <c r="G8" s="93">
        <v>117458</v>
      </c>
      <c r="H8" s="94">
        <v>7</v>
      </c>
      <c r="I8" s="98">
        <v>1666681</v>
      </c>
      <c r="J8" s="99">
        <v>2005</v>
      </c>
      <c r="K8" s="58"/>
      <c r="L8" s="15"/>
    </row>
    <row r="9" spans="1:12" ht="18.899999999999999" customHeight="1">
      <c r="A9" s="18"/>
      <c r="B9" s="90" t="s">
        <v>21</v>
      </c>
      <c r="C9" s="87">
        <v>189835</v>
      </c>
      <c r="D9" s="88">
        <v>11.6</v>
      </c>
      <c r="E9" s="89">
        <v>65000</v>
      </c>
      <c r="F9" s="88">
        <v>4</v>
      </c>
      <c r="G9" s="93">
        <v>124835</v>
      </c>
      <c r="H9" s="94">
        <v>7.6</v>
      </c>
      <c r="I9" s="98">
        <v>1636866</v>
      </c>
      <c r="J9" s="99">
        <v>2006</v>
      </c>
      <c r="K9" s="58"/>
      <c r="L9" s="15"/>
    </row>
    <row r="10" spans="1:12" ht="18.899999999999999" customHeight="1">
      <c r="A10" s="18"/>
      <c r="B10" s="90" t="s">
        <v>22</v>
      </c>
      <c r="C10" s="87">
        <v>129624</v>
      </c>
      <c r="D10" s="88">
        <v>7.9</v>
      </c>
      <c r="E10" s="89">
        <v>6000</v>
      </c>
      <c r="F10" s="88">
        <v>0.4</v>
      </c>
      <c r="G10" s="93">
        <v>123624</v>
      </c>
      <c r="H10" s="94">
        <v>7.5</v>
      </c>
      <c r="I10" s="98">
        <v>1645117</v>
      </c>
      <c r="J10" s="99">
        <v>2007</v>
      </c>
      <c r="K10" s="58"/>
      <c r="L10" s="15"/>
    </row>
    <row r="11" spans="1:12" ht="18.899999999999999" customHeight="1">
      <c r="A11" s="18"/>
      <c r="B11" s="90" t="s">
        <v>23</v>
      </c>
      <c r="C11" s="87">
        <v>182022</v>
      </c>
      <c r="D11" s="88">
        <v>10.4</v>
      </c>
      <c r="E11" s="89">
        <v>65000</v>
      </c>
      <c r="F11" s="88">
        <v>3.7</v>
      </c>
      <c r="G11" s="93">
        <v>117022</v>
      </c>
      <c r="H11" s="94">
        <v>6.7</v>
      </c>
      <c r="I11" s="98">
        <v>1748121</v>
      </c>
      <c r="J11" s="99">
        <v>2008</v>
      </c>
      <c r="K11" s="58"/>
      <c r="L11" s="15"/>
    </row>
    <row r="12" spans="1:12" ht="18.899999999999999" customHeight="1">
      <c r="A12" s="18"/>
      <c r="B12" s="90" t="s">
        <v>24</v>
      </c>
      <c r="C12" s="87">
        <v>181244</v>
      </c>
      <c r="D12" s="88">
        <v>9.1</v>
      </c>
      <c r="E12" s="89">
        <v>65000</v>
      </c>
      <c r="F12" s="88">
        <v>3.3</v>
      </c>
      <c r="G12" s="93">
        <v>116244</v>
      </c>
      <c r="H12" s="94">
        <v>5.8</v>
      </c>
      <c r="I12" s="98">
        <v>1992965</v>
      </c>
      <c r="J12" s="99">
        <v>2009</v>
      </c>
      <c r="K12" s="58"/>
      <c r="L12" s="15"/>
    </row>
    <row r="13" spans="1:12" ht="37.200000000000003" customHeight="1">
      <c r="A13" s="18"/>
      <c r="B13" s="90" t="s">
        <v>25</v>
      </c>
      <c r="C13" s="87">
        <v>175354</v>
      </c>
      <c r="D13" s="88">
        <v>9.1999999999999993</v>
      </c>
      <c r="E13" s="89">
        <v>66000</v>
      </c>
      <c r="F13" s="88">
        <v>3.5</v>
      </c>
      <c r="G13" s="93">
        <v>109354</v>
      </c>
      <c r="H13" s="94">
        <v>5.7</v>
      </c>
      <c r="I13" s="98">
        <v>1903378</v>
      </c>
      <c r="J13" s="99">
        <v>2010</v>
      </c>
      <c r="K13" s="58"/>
      <c r="L13" s="15"/>
    </row>
    <row r="14" spans="1:12" ht="18.899999999999999" customHeight="1">
      <c r="A14" s="18"/>
      <c r="B14" s="90" t="s">
        <v>26</v>
      </c>
      <c r="C14" s="87">
        <v>177264</v>
      </c>
      <c r="D14" s="88">
        <v>9.3000000000000007</v>
      </c>
      <c r="E14" s="89">
        <v>66000</v>
      </c>
      <c r="F14" s="88">
        <v>3.5</v>
      </c>
      <c r="G14" s="93">
        <v>111264</v>
      </c>
      <c r="H14" s="94">
        <v>5.8</v>
      </c>
      <c r="I14" s="98">
        <v>1907031</v>
      </c>
      <c r="J14" s="99">
        <v>2011</v>
      </c>
      <c r="K14" s="58"/>
      <c r="L14" s="15"/>
    </row>
    <row r="15" spans="1:12" ht="18.899999999999999" customHeight="1">
      <c r="A15" s="18"/>
      <c r="B15" s="90" t="s">
        <v>27</v>
      </c>
      <c r="C15" s="87">
        <v>208032</v>
      </c>
      <c r="D15" s="88">
        <v>11</v>
      </c>
      <c r="E15" s="89">
        <v>94000</v>
      </c>
      <c r="F15" s="88">
        <v>5</v>
      </c>
      <c r="G15" s="93">
        <v>114032</v>
      </c>
      <c r="H15" s="94">
        <v>6</v>
      </c>
      <c r="I15" s="98">
        <v>1897014</v>
      </c>
      <c r="J15" s="99">
        <v>2012</v>
      </c>
      <c r="K15" s="58"/>
      <c r="L15" s="15"/>
    </row>
    <row r="16" spans="1:12" ht="18.899999999999999" customHeight="1">
      <c r="A16" s="18"/>
      <c r="B16" s="90" t="s">
        <v>28</v>
      </c>
      <c r="C16" s="87">
        <v>193941</v>
      </c>
      <c r="D16" s="88">
        <v>10.4</v>
      </c>
      <c r="E16" s="89">
        <v>77000</v>
      </c>
      <c r="F16" s="88">
        <v>4.0999999999999996</v>
      </c>
      <c r="G16" s="93">
        <v>116941</v>
      </c>
      <c r="H16" s="94">
        <v>6.3</v>
      </c>
      <c r="I16" s="98">
        <v>1860936</v>
      </c>
      <c r="J16" s="99">
        <v>2013</v>
      </c>
      <c r="K16" s="58"/>
      <c r="L16" s="15"/>
    </row>
    <row r="17" spans="1:12" ht="18.899999999999999" customHeight="1">
      <c r="A17" s="18"/>
      <c r="B17" s="90" t="s">
        <v>29</v>
      </c>
      <c r="C17" s="87">
        <v>178628</v>
      </c>
      <c r="D17" s="88">
        <v>9.6</v>
      </c>
      <c r="E17" s="89">
        <v>64000</v>
      </c>
      <c r="F17" s="88">
        <v>3.4</v>
      </c>
      <c r="G17" s="93">
        <v>114628</v>
      </c>
      <c r="H17" s="94">
        <v>6.2</v>
      </c>
      <c r="I17" s="98">
        <v>1856909</v>
      </c>
      <c r="J17" s="99">
        <v>2014</v>
      </c>
      <c r="K17" s="58"/>
      <c r="L17" s="15"/>
    </row>
    <row r="18" spans="1:12" ht="37.200000000000003" customHeight="1">
      <c r="A18" s="18"/>
      <c r="B18" s="90" t="s">
        <v>30</v>
      </c>
      <c r="C18" s="87">
        <v>177278</v>
      </c>
      <c r="D18" s="88">
        <v>9.3000000000000007</v>
      </c>
      <c r="E18" s="89">
        <v>66000</v>
      </c>
      <c r="F18" s="88">
        <v>3.5</v>
      </c>
      <c r="G18" s="93">
        <v>111278</v>
      </c>
      <c r="H18" s="94">
        <v>5.8</v>
      </c>
      <c r="I18" s="98">
        <v>1904376</v>
      </c>
      <c r="J18" s="99">
        <v>2015</v>
      </c>
      <c r="K18" s="58"/>
      <c r="L18" s="15"/>
    </row>
    <row r="19" spans="1:12" ht="18.899999999999999" customHeight="1">
      <c r="A19" s="18"/>
      <c r="B19" s="90" t="s">
        <v>31</v>
      </c>
      <c r="C19" s="87">
        <v>185826</v>
      </c>
      <c r="D19" s="88">
        <v>9.5</v>
      </c>
      <c r="E19" s="89">
        <v>73000</v>
      </c>
      <c r="F19" s="88">
        <v>3.7</v>
      </c>
      <c r="G19" s="93">
        <v>112826</v>
      </c>
      <c r="H19" s="94">
        <v>5.8</v>
      </c>
      <c r="I19" s="98">
        <v>1951599</v>
      </c>
      <c r="J19" s="99">
        <v>2016</v>
      </c>
      <c r="K19" s="58"/>
      <c r="L19" s="15"/>
    </row>
    <row r="20" spans="1:12" ht="18.899999999999999" customHeight="1">
      <c r="A20" s="18"/>
      <c r="B20" s="90" t="s">
        <v>32</v>
      </c>
      <c r="C20" s="87">
        <v>175791</v>
      </c>
      <c r="D20" s="88">
        <v>9</v>
      </c>
      <c r="E20" s="89">
        <v>74300</v>
      </c>
      <c r="F20" s="88">
        <v>3.8</v>
      </c>
      <c r="G20" s="93">
        <v>101491</v>
      </c>
      <c r="H20" s="94">
        <v>5.2</v>
      </c>
      <c r="I20" s="98">
        <v>1957979</v>
      </c>
      <c r="J20" s="99">
        <v>2017</v>
      </c>
      <c r="K20" s="58"/>
      <c r="L20" s="15"/>
    </row>
    <row r="21" spans="1:12" ht="18.899999999999999" customHeight="1">
      <c r="A21" s="18"/>
      <c r="B21" s="90" t="s">
        <v>33</v>
      </c>
      <c r="C21" s="87">
        <v>179640</v>
      </c>
      <c r="D21" s="88">
        <v>8.9</v>
      </c>
      <c r="E21" s="89">
        <v>79200</v>
      </c>
      <c r="F21" s="88">
        <v>3.9</v>
      </c>
      <c r="G21" s="93">
        <v>100440</v>
      </c>
      <c r="H21" s="94">
        <v>5</v>
      </c>
      <c r="I21" s="98">
        <v>2008700</v>
      </c>
      <c r="J21" s="99">
        <v>2018</v>
      </c>
      <c r="K21" s="58"/>
      <c r="L21" s="15"/>
    </row>
    <row r="22" spans="1:12" ht="18.899999999999999" customHeight="1">
      <c r="A22" s="18"/>
      <c r="B22" s="90" t="s">
        <v>34</v>
      </c>
      <c r="C22" s="87">
        <v>186341</v>
      </c>
      <c r="D22" s="88">
        <v>9</v>
      </c>
      <c r="E22" s="89">
        <v>88500</v>
      </c>
      <c r="F22" s="88">
        <v>4.3</v>
      </c>
      <c r="G22" s="93">
        <v>97841</v>
      </c>
      <c r="H22" s="94">
        <v>4.7</v>
      </c>
      <c r="I22" s="98">
        <v>2068840</v>
      </c>
      <c r="J22" s="99">
        <v>2019</v>
      </c>
      <c r="K22" s="58"/>
      <c r="L22" s="15"/>
    </row>
    <row r="23" spans="1:12" ht="37.200000000000003" customHeight="1">
      <c r="A23" s="18"/>
      <c r="B23" s="90" t="s">
        <v>35</v>
      </c>
      <c r="C23" s="87">
        <v>179991</v>
      </c>
      <c r="D23" s="88">
        <v>7.4</v>
      </c>
      <c r="E23" s="89">
        <v>85000</v>
      </c>
      <c r="F23" s="88">
        <v>3.5</v>
      </c>
      <c r="G23" s="93">
        <v>94991</v>
      </c>
      <c r="H23" s="94">
        <v>3.9</v>
      </c>
      <c r="I23" s="98">
        <v>2445816</v>
      </c>
      <c r="J23" s="99">
        <v>2020</v>
      </c>
      <c r="K23" s="58"/>
      <c r="L23" s="15"/>
    </row>
    <row r="24" spans="1:12" ht="18.899999999999999" customHeight="1">
      <c r="A24" s="18"/>
      <c r="B24" s="90" t="s">
        <v>36</v>
      </c>
      <c r="C24" s="87">
        <v>207824</v>
      </c>
      <c r="D24" s="88">
        <v>8.1999999999999993</v>
      </c>
      <c r="E24" s="89">
        <v>120000</v>
      </c>
      <c r="F24" s="88">
        <v>4.7</v>
      </c>
      <c r="G24" s="93">
        <v>87824</v>
      </c>
      <c r="H24" s="94">
        <v>3.5</v>
      </c>
      <c r="I24" s="98">
        <v>2529166</v>
      </c>
      <c r="J24" s="99">
        <v>2021</v>
      </c>
      <c r="K24" s="58"/>
      <c r="L24" s="15"/>
    </row>
    <row r="25" spans="1:12" ht="18.899999999999999" customHeight="1">
      <c r="A25" s="18"/>
      <c r="B25" s="90" t="s">
        <v>37</v>
      </c>
      <c r="C25" s="87">
        <v>232559</v>
      </c>
      <c r="D25" s="88">
        <v>8.8000000000000007</v>
      </c>
      <c r="E25" s="89">
        <v>150000</v>
      </c>
      <c r="F25" s="88">
        <v>5.7</v>
      </c>
      <c r="G25" s="93">
        <v>82559</v>
      </c>
      <c r="H25" s="94">
        <v>3.1</v>
      </c>
      <c r="I25" s="98">
        <v>2644364</v>
      </c>
      <c r="J25" s="99">
        <v>2022</v>
      </c>
      <c r="K25" s="58"/>
      <c r="L25" s="15"/>
    </row>
    <row r="26" spans="1:12" ht="18.899999999999999" customHeight="1">
      <c r="A26" s="18"/>
      <c r="B26" s="90" t="s">
        <v>38</v>
      </c>
      <c r="C26" s="87">
        <v>208947</v>
      </c>
      <c r="D26" s="88">
        <v>6.7</v>
      </c>
      <c r="E26" s="89">
        <v>126000</v>
      </c>
      <c r="F26" s="88">
        <v>4</v>
      </c>
      <c r="G26" s="93">
        <v>82947</v>
      </c>
      <c r="H26" s="94">
        <v>2.6</v>
      </c>
      <c r="I26" s="98">
        <v>3132744</v>
      </c>
      <c r="J26" s="99">
        <v>2023</v>
      </c>
      <c r="K26" s="58"/>
      <c r="L26" s="15"/>
    </row>
    <row r="27" spans="1:12" ht="20.100000000000001" customHeight="1">
      <c r="A27" s="18"/>
      <c r="B27" s="24"/>
      <c r="C27" s="21"/>
      <c r="D27" s="33"/>
      <c r="E27" s="33"/>
      <c r="F27" s="33"/>
      <c r="G27" s="14"/>
      <c r="H27" s="10"/>
      <c r="I27" s="34"/>
      <c r="J27" s="25"/>
      <c r="K27" s="25"/>
      <c r="L27" s="15"/>
    </row>
    <row r="28" spans="1:12" ht="18" customHeight="1">
      <c r="A28" s="24"/>
      <c r="B28" s="86" t="s">
        <v>19</v>
      </c>
      <c r="C28" s="87">
        <v>221887</v>
      </c>
      <c r="D28" s="88">
        <v>7.1</v>
      </c>
      <c r="E28" s="89">
        <v>115000</v>
      </c>
      <c r="F28" s="88">
        <v>3.7</v>
      </c>
      <c r="G28" s="93">
        <v>106887</v>
      </c>
      <c r="H28" s="94">
        <v>3.4</v>
      </c>
      <c r="I28" s="98">
        <v>3115653</v>
      </c>
      <c r="J28" s="96" t="s">
        <v>44</v>
      </c>
      <c r="K28" s="59"/>
      <c r="L28" s="60"/>
    </row>
    <row r="29" spans="1:12" ht="20.100000000000001" customHeight="1">
      <c r="A29" s="24"/>
      <c r="B29" s="86" t="s">
        <v>18</v>
      </c>
      <c r="C29" s="87">
        <v>191313</v>
      </c>
      <c r="D29" s="88">
        <v>6.1</v>
      </c>
      <c r="E29" s="89">
        <v>115800</v>
      </c>
      <c r="F29" s="88">
        <v>3.7</v>
      </c>
      <c r="G29" s="93">
        <v>75513</v>
      </c>
      <c r="H29" s="94">
        <v>2.4</v>
      </c>
      <c r="I29" s="95">
        <v>0</v>
      </c>
      <c r="J29" s="96" t="s">
        <v>42</v>
      </c>
      <c r="K29" s="59"/>
      <c r="L29" s="60"/>
    </row>
    <row r="30" spans="1:12" ht="18" customHeight="1">
      <c r="A30" s="24"/>
      <c r="B30" s="32"/>
      <c r="C30" s="21"/>
      <c r="D30" s="33"/>
      <c r="E30" s="33"/>
      <c r="F30" s="33"/>
      <c r="G30" s="14"/>
      <c r="H30" s="10"/>
      <c r="I30" s="34"/>
      <c r="J30" s="97" t="s">
        <v>43</v>
      </c>
      <c r="K30" s="61"/>
      <c r="L30" s="62"/>
    </row>
    <row r="31" spans="1:12" ht="5.0999999999999996" customHeight="1" thickBot="1">
      <c r="A31" s="20"/>
      <c r="B31" s="20"/>
      <c r="C31" s="22"/>
      <c r="D31" s="23"/>
      <c r="E31" s="23"/>
      <c r="F31" s="23"/>
      <c r="G31" s="13"/>
      <c r="H31" s="11"/>
      <c r="I31" s="30"/>
      <c r="J31" s="26"/>
      <c r="K31" s="26"/>
      <c r="L31" s="7"/>
    </row>
    <row r="32" spans="1:12" s="2" customFormat="1" ht="12" customHeight="1">
      <c r="A32" s="50" t="str">
        <f>A36&amp;B36</f>
        <v>資料來源：財政部國庫署、行政院主計總處。</v>
      </c>
      <c r="B32" s="51"/>
      <c r="C32" s="51"/>
      <c r="D32" s="51"/>
      <c r="E32" s="51"/>
      <c r="F32" s="51"/>
      <c r="G32" s="48" t="str">
        <f>SUBSTITUTE(G36&amp;H36,CHAR(10),CHAR(10)&amp;"　　　")</f>
        <v>Source：National Treasury Administration, Ministry of Finance and DGBAS.</v>
      </c>
      <c r="H32" s="49"/>
      <c r="I32" s="49"/>
      <c r="J32" s="49"/>
      <c r="K32" s="49"/>
      <c r="L32" s="49"/>
    </row>
    <row r="33" spans="1:12" s="5" customFormat="1" ht="39.9" customHeight="1">
      <c r="A33" s="65" t="str">
        <f>SUBSTITUTE(A37&amp;B37,CHAR(10),CHAR(10)&amp;"　　　　　")</f>
        <v>說    明：1.112年（含）以前為決算審定數。
　　　　　2.債務還本數不含中央政府債務基金編列之償還數。 
　　　　　3.歲出不含債務還本。</v>
      </c>
      <c r="B33" s="65"/>
      <c r="C33" s="65"/>
      <c r="D33" s="65"/>
      <c r="E33" s="65"/>
      <c r="F33" s="65"/>
      <c r="G33" s="66" t="str">
        <f>SUBSTITUTE(G37&amp;H37,CHAR(10),CHAR(10)&amp;"　　　　　  ")</f>
        <v>Explanation：1.The figures for 2023 and previous years are final audit accounts.
　　　　　  2.The figures for principal repayment exclude the repayment amount listed in the Central Government Debt Service Fund.
　　　　　  3.Total expenditures exclude principal repayment of government debt.</v>
      </c>
      <c r="H33" s="66"/>
      <c r="I33" s="66"/>
      <c r="J33" s="66"/>
      <c r="K33" s="66"/>
      <c r="L33" s="66"/>
    </row>
    <row r="34" spans="1:12" s="5" customFormat="1" ht="12" customHeight="1">
      <c r="A34" s="52" t="str">
        <f>SUBSTITUTE(A38&amp;B38,CHAR(10),CHAR(10)&amp;"　　　　　")</f>
        <v/>
      </c>
      <c r="B34" s="52"/>
      <c r="C34" s="52"/>
      <c r="D34" s="52"/>
      <c r="E34" s="52"/>
      <c r="F34" s="52"/>
      <c r="G34" s="53"/>
      <c r="H34" s="53"/>
      <c r="I34" s="53"/>
      <c r="J34" s="53"/>
      <c r="K34" s="53"/>
      <c r="L34" s="53"/>
    </row>
    <row r="35" spans="1:12" s="5" customFormat="1" ht="12" customHeight="1">
      <c r="A35" s="4"/>
      <c r="B35" s="4"/>
      <c r="C35" s="4"/>
      <c r="D35" s="4"/>
      <c r="E35" s="4"/>
      <c r="F35" s="4"/>
      <c r="G35" s="4"/>
      <c r="H35" s="4"/>
      <c r="I35" s="4"/>
      <c r="J35" s="4"/>
      <c r="K35" s="4"/>
      <c r="L35" s="4"/>
    </row>
    <row r="36" spans="1:12" hidden="1">
      <c r="A36" s="84" t="s">
        <v>17</v>
      </c>
      <c r="B36" s="84" t="s">
        <v>14</v>
      </c>
      <c r="G36" s="91" t="s">
        <v>46</v>
      </c>
      <c r="H36" s="91" t="s">
        <v>41</v>
      </c>
    </row>
    <row r="37" spans="1:12" ht="132.6" hidden="1">
      <c r="A37" s="84" t="s">
        <v>15</v>
      </c>
      <c r="B37" s="85" t="s">
        <v>16</v>
      </c>
      <c r="G37" s="91" t="s">
        <v>45</v>
      </c>
      <c r="H37" s="92" t="s">
        <v>40</v>
      </c>
    </row>
    <row r="38" spans="1:12">
      <c r="G38" s="31"/>
    </row>
    <row r="39" spans="1:12" ht="15" customHeight="1"/>
  </sheetData>
  <mergeCells count="39">
    <mergeCell ref="J26:K26"/>
    <mergeCell ref="J20:K20"/>
    <mergeCell ref="J21:K21"/>
    <mergeCell ref="J22:K22"/>
    <mergeCell ref="J23:K23"/>
    <mergeCell ref="J24:K24"/>
    <mergeCell ref="J25:K25"/>
    <mergeCell ref="J14:K14"/>
    <mergeCell ref="J15:K15"/>
    <mergeCell ref="J16:K16"/>
    <mergeCell ref="J17:K17"/>
    <mergeCell ref="J18:K18"/>
    <mergeCell ref="J19:K19"/>
    <mergeCell ref="I3:I6"/>
    <mergeCell ref="J9:K9"/>
    <mergeCell ref="J10:K10"/>
    <mergeCell ref="J11:K11"/>
    <mergeCell ref="J12:K12"/>
    <mergeCell ref="J13:K13"/>
    <mergeCell ref="J30:L30"/>
    <mergeCell ref="G3:H3"/>
    <mergeCell ref="A33:F33"/>
    <mergeCell ref="G33:L33"/>
    <mergeCell ref="A1:F1"/>
    <mergeCell ref="G1:L1"/>
    <mergeCell ref="A3:B6"/>
    <mergeCell ref="C3:F3"/>
    <mergeCell ref="C4:D5"/>
    <mergeCell ref="E4:F5"/>
    <mergeCell ref="J3:L6"/>
    <mergeCell ref="J2:L2"/>
    <mergeCell ref="G32:L32"/>
    <mergeCell ref="A32:F32"/>
    <mergeCell ref="A34:F34"/>
    <mergeCell ref="G34:L34"/>
    <mergeCell ref="G4:H5"/>
    <mergeCell ref="J8:K8"/>
    <mergeCell ref="J29:L29"/>
    <mergeCell ref="J28:L28"/>
  </mergeCells>
  <phoneticPr fontId="2" type="noConversion"/>
  <printOptions horizontalCentered="1"/>
  <pageMargins left="0.78740157480314965" right="0.78740157480314965" top="0.59055118110236227" bottom="1.3779527559055118" header="0.39370078740157483" footer="1.1811023622047245"/>
  <pageSetup paperSize="9" firstPageNumber="5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2024-10-24T01:56:13Z</cp:lastPrinted>
  <dcterms:created xsi:type="dcterms:W3CDTF">2001-11-06T09:07:39Z</dcterms:created>
  <dcterms:modified xsi:type="dcterms:W3CDTF">2024-10-24T01:56:13Z</dcterms:modified>
</cp:coreProperties>
</file>