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表!$A$1:$AA$37</definedName>
  </definedNames>
  <calcPr calcId="162913"/>
</workbook>
</file>

<file path=xl/calcChain.xml><?xml version="1.0" encoding="utf-8"?>
<calcChain xmlns="http://schemas.openxmlformats.org/spreadsheetml/2006/main">
  <c r="A33" i="1" l="1"/>
  <c r="H37" i="1"/>
  <c r="H36" i="1"/>
  <c r="H35" i="1"/>
  <c r="H33" i="1"/>
</calcChain>
</file>

<file path=xl/sharedStrings.xml><?xml version="1.0" encoding="utf-8"?>
<sst xmlns="http://schemas.openxmlformats.org/spreadsheetml/2006/main" count="173" uniqueCount="118">
  <si>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</si>
  <si>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</si>
  <si>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</si>
  <si>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</si>
  <si>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</si>
  <si>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</si>
  <si>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</si>
  <si>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</si>
  <si>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</si>
  <si>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</si>
  <si>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</si>
  <si>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</si>
  <si>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</si>
  <si>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</si>
  <si>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</si>
  <si>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</si>
  <si>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</si>
  <si>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</si>
  <si>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</si>
  <si>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</si>
  <si>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</si>
  <si>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</si>
  <si>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</si>
  <si>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</si>
  <si>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</si>
  <si>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</si>
  <si>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</si>
  <si>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</si>
  <si>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</si>
  <si>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</si>
  <si>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Financial
Enterprises
Business 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</si>
  <si>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</si>
  <si>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</si>
  <si>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</si>
  <si>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</si>
  <si>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</si>
  <si>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</si>
  <si>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</si>
  <si>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</si>
  <si>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金 融 業
營 業 稅</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</si>
  <si>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</si>
  <si>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</si>
  <si>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</si>
  <si>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</si>
  <si>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</si>
  <si>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</si>
  <si>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</si>
  <si>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</si>
  <si>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</si>
  <si>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</si>
  <si>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</si>
  <si>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
2.營業稅包含未指定用途部分營業稅與金融業營業稅(撥入金融業特別準備金)。</t>
  </si>
  <si>
    <t>5.遺產及贈與稅實物抵繳金額累計至12月份共為</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</si>
  <si>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</si>
  <si>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</si>
  <si>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</si>
  <si>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</si>
  <si>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</si>
  <si>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</si>
  <si>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</si>
  <si>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</si>
  <si>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</si>
  <si>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</si>
  <si>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</si>
  <si>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</si>
  <si>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</si>
  <si>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</si>
  <si>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</si>
  <si>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</si>
  <si>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</si>
  <si>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</si>
  <si>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</si>
  <si>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</si>
  <si>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</si>
  <si>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</si>
  <si>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</si>
  <si>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</si>
  <si>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</si>
  <si>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</si>
  <si>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</si>
  <si>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</si>
  <si>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</si>
  <si>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 1 -12月</t>
  </si>
  <si>
    <t>表3-7. 全國賦稅實徵淨額(累計)－按地區別及稅目別分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</si>
  <si>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</si>
  <si>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</si>
  <si>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</si>
  <si>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</si>
  <si>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</si>
  <si>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</si>
  <si>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</si>
  <si>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</si>
  <si>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</si>
  <si>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</si>
  <si>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</si>
  <si>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</si>
  <si>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</si>
  <si>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</si>
  <si>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</si>
  <si>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</si>
  <si>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</si>
  <si>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</si>
  <si>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</si>
  <si>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</si>
  <si>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</si>
  <si>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</si>
  <si>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</si>
  <si>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</si>
  <si>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</si>
  <si>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</si>
  <si>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</si>
  <si>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Dec. 2024.</t>
  </si>
  <si>
    <t>5.The accumulated total amount of using physical objects for payment of estate and gift taxes was NT$</t>
  </si>
  <si>
    <t>Explanation：</t>
  </si>
  <si>
    <t xml:space="preserve"> Jan. - Dec. 2024</t>
  </si>
  <si>
    <t>Table 3-7.  Total Net Tax Revenues (Cumulative) －by Region and Item of Tax</t>
  </si>
  <si>
    <t>表3-7. 全國賦稅實徵淨額(累計)－按地區別及稅目別分(續1完)</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</si>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</sst>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1" formatCode="#,###,##0;\ \-#,###,##0;\ &quot;       －&quot;\ "/>
    <numFmt numFmtId="183" formatCode="###,###,###,##0\ "/>
    <numFmt numFmtId="185"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1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7" fillId="0" borderId="0" xfId="0" applyFont="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0" xfId="0" applyFont="1" applyBorder="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4" fillId="0" borderId="19" xfId="0" applyFont="1" applyBorder="1" applyAlignment="1">
      <alignment horizontal="center" wrapText="1"/>
    </xf>
    <xf numFmtId="0" fontId="0" fillId="0" borderId="20"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9" fillId="0" borderId="0" xfId="0" applyFont="1" applyAlignment="1">
      <alignment wrapText="1"/>
    </xf>
    <xf numFmtId="0" fontId="17" fillId="0" borderId="0" xfId="0" applyFont="1"/>
    <xf numFmtId="183" fontId="17" fillId="0" borderId="0" xfId="0" applyNumberFormat="1" applyFont="1"/>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64" t="s">
        <v>83</v>
      </c>
      <c r="B1" s="64"/>
      <c r="C1" s="64"/>
      <c r="D1" s="64"/>
      <c r="E1" s="64"/>
      <c r="F1" s="64"/>
      <c r="G1" s="64"/>
      <c r="H1" s="65" t="s">
        <v>115</v>
      </c>
      <c r="I1" s="65"/>
      <c r="J1" s="65"/>
      <c r="K1" s="65"/>
      <c r="L1" s="65"/>
      <c r="M1" s="65"/>
      <c r="N1" s="64" t="s">
        <v>116</v>
      </c>
      <c r="O1" s="64"/>
      <c r="P1" s="64"/>
      <c r="Q1" s="64"/>
      <c r="R1" s="64"/>
      <c r="S1" s="64"/>
      <c r="T1" s="64"/>
      <c r="U1" s="65" t="s">
        <v>117</v>
      </c>
      <c r="V1" s="65"/>
      <c r="W1" s="65"/>
      <c r="X1" s="65"/>
      <c r="Y1" s="65"/>
      <c r="Z1" s="65"/>
      <c r="AA1" s="65"/>
    </row>
    <row r="2" spans="1:27" ht="15" customHeight="1">
      <c r="A2" s="66" t="s">
        <v>82</v>
      </c>
      <c r="B2" s="66"/>
      <c r="C2" s="66"/>
      <c r="D2" s="66"/>
      <c r="E2" s="66"/>
      <c r="F2" s="66"/>
      <c r="G2" s="66"/>
      <c r="H2" s="67" t="s">
        <v>114</v>
      </c>
      <c r="I2" s="67"/>
      <c r="J2" s="67"/>
      <c r="K2" s="67"/>
      <c r="L2" s="67"/>
      <c r="M2" s="67"/>
      <c r="N2" s="66" t="s">
        <v>82</v>
      </c>
      <c r="O2" s="66"/>
      <c r="P2" s="66"/>
      <c r="Q2" s="66"/>
      <c r="R2" s="66"/>
      <c r="S2" s="66"/>
      <c r="T2" s="66"/>
      <c r="U2" s="67" t="s">
        <v>114</v>
      </c>
      <c r="V2" s="67"/>
      <c r="W2" s="67"/>
      <c r="X2" s="67"/>
      <c r="Y2" s="67"/>
      <c r="Z2" s="67"/>
      <c r="AA2" s="67"/>
    </row>
    <row r="3" spans="1:27" ht="15" customHeight="1" thickBot="1">
      <c r="A3" s="20"/>
      <c r="B3" s="1"/>
      <c r="C3" s="22"/>
      <c r="D3" s="22"/>
      <c r="E3" s="22"/>
      <c r="F3" s="22"/>
      <c r="G3" s="23" t="s">
        <v>2</v>
      </c>
      <c r="I3" s="1"/>
      <c r="J3" s="1"/>
      <c r="K3" s="1"/>
      <c r="L3" s="22"/>
      <c r="M3" s="31" t="s">
        <v>0</v>
      </c>
      <c r="N3" s="20"/>
      <c r="O3" s="1"/>
      <c r="P3" s="22"/>
      <c r="Q3" s="22"/>
      <c r="R3" s="22"/>
      <c r="S3" s="22"/>
      <c r="T3" s="23" t="s">
        <v>2</v>
      </c>
      <c r="V3" s="1"/>
      <c r="W3" s="1"/>
      <c r="X3" s="1"/>
      <c r="Y3" s="1"/>
      <c r="Z3" s="22"/>
      <c r="AA3" s="31" t="s">
        <v>0</v>
      </c>
    </row>
    <row r="4" spans="1:27" ht="18" customHeight="1">
      <c r="A4" s="61" t="s">
        <v>7</v>
      </c>
      <c r="B4" s="45" t="s">
        <v>8</v>
      </c>
      <c r="C4" s="39" t="s">
        <v>31</v>
      </c>
      <c r="D4" s="59" t="s">
        <v>32</v>
      </c>
      <c r="E4" s="42" t="s">
        <v>11</v>
      </c>
      <c r="F4" s="59" t="s">
        <v>43</v>
      </c>
      <c r="G4" s="59" t="s">
        <v>44</v>
      </c>
      <c r="H4" s="44" t="s">
        <v>5</v>
      </c>
      <c r="I4" s="42" t="s">
        <v>4</v>
      </c>
      <c r="J4" s="42" t="s">
        <v>3</v>
      </c>
      <c r="K4" s="59" t="s">
        <v>45</v>
      </c>
      <c r="L4" s="84" t="s">
        <v>33</v>
      </c>
      <c r="M4" s="76" t="s">
        <v>9</v>
      </c>
      <c r="N4" s="61" t="s">
        <v>7</v>
      </c>
      <c r="O4" s="79" t="s">
        <v>49</v>
      </c>
      <c r="P4" s="49"/>
      <c r="Q4" s="42" t="s">
        <v>12</v>
      </c>
      <c r="R4" s="42" t="s">
        <v>13</v>
      </c>
      <c r="S4" s="42" t="s">
        <v>14</v>
      </c>
      <c r="T4" s="42" t="s">
        <v>15</v>
      </c>
      <c r="U4" s="44" t="s">
        <v>16</v>
      </c>
      <c r="V4" s="42" t="s">
        <v>17</v>
      </c>
      <c r="W4" s="39" t="s">
        <v>37</v>
      </c>
      <c r="X4" s="59" t="s">
        <v>38</v>
      </c>
      <c r="Y4" s="42" t="s">
        <v>18</v>
      </c>
      <c r="Z4" s="33" t="s">
        <v>10</v>
      </c>
      <c r="AA4" s="76" t="s">
        <v>9</v>
      </c>
    </row>
    <row r="5" spans="1:27" ht="27.95" customHeight="1">
      <c r="A5" s="62"/>
      <c r="B5" s="40"/>
      <c r="C5" s="41"/>
      <c r="D5" s="60"/>
      <c r="E5" s="41"/>
      <c r="F5" s="60"/>
      <c r="G5" s="60"/>
      <c r="H5" s="37"/>
      <c r="I5" s="41"/>
      <c r="J5" s="51"/>
      <c r="K5" s="60"/>
      <c r="L5" s="85"/>
      <c r="M5" s="77"/>
      <c r="N5" s="62"/>
      <c r="O5" s="80"/>
      <c r="P5" s="50" t="s">
        <v>39</v>
      </c>
      <c r="Q5" s="48"/>
      <c r="R5" s="37"/>
      <c r="S5" s="41"/>
      <c r="T5" s="41"/>
      <c r="U5" s="37"/>
      <c r="V5" s="41"/>
      <c r="W5" s="47"/>
      <c r="X5" s="81"/>
      <c r="Y5" s="46"/>
      <c r="Z5" s="82" t="s">
        <v>40</v>
      </c>
      <c r="AA5" s="77"/>
    </row>
    <row r="6" spans="1:27" ht="35.1" customHeight="1" thickBot="1">
      <c r="A6" s="63"/>
      <c r="B6" s="36" t="s">
        <v>19</v>
      </c>
      <c r="C6" s="34" t="s">
        <v>20</v>
      </c>
      <c r="D6" s="38" t="s">
        <v>34</v>
      </c>
      <c r="E6" s="35" t="s">
        <v>21</v>
      </c>
      <c r="F6" s="35" t="s">
        <v>46</v>
      </c>
      <c r="G6" s="35" t="s">
        <v>47</v>
      </c>
      <c r="H6" s="34" t="s">
        <v>6</v>
      </c>
      <c r="I6" s="35" t="s">
        <v>35</v>
      </c>
      <c r="J6" s="35" t="s">
        <v>36</v>
      </c>
      <c r="K6" s="35" t="s">
        <v>48</v>
      </c>
      <c r="L6" s="43" t="s">
        <v>22</v>
      </c>
      <c r="M6" s="78"/>
      <c r="N6" s="63"/>
      <c r="O6" s="52" t="s">
        <v>50</v>
      </c>
      <c r="P6" s="34" t="s">
        <v>30</v>
      </c>
      <c r="Q6" s="34" t="s">
        <v>23</v>
      </c>
      <c r="R6" s="34" t="s">
        <v>24</v>
      </c>
      <c r="S6" s="35" t="s">
        <v>25</v>
      </c>
      <c r="T6" s="35" t="s">
        <v>41</v>
      </c>
      <c r="U6" s="34" t="s">
        <v>26</v>
      </c>
      <c r="V6" s="35" t="s">
        <v>27</v>
      </c>
      <c r="W6" s="35" t="s">
        <v>28</v>
      </c>
      <c r="X6" s="35" t="s">
        <v>42</v>
      </c>
      <c r="Y6" s="35" t="s">
        <v>29</v>
      </c>
      <c r="Z6" s="83"/>
      <c r="AA6" s="78"/>
    </row>
    <row r="7" spans="1:27" ht="3.95"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90" t="s">
        <v>81</v>
      </c>
      <c r="B8" s="92">
        <v>3761882</v>
      </c>
      <c r="C8" s="94">
        <v>160904</v>
      </c>
      <c r="D8" s="94">
        <v>1121991</v>
      </c>
      <c r="E8" s="94">
        <v>829091</v>
      </c>
      <c r="F8" s="94">
        <v>41693</v>
      </c>
      <c r="G8" s="94">
        <v>31397</v>
      </c>
      <c r="H8" s="98">
        <v>161268</v>
      </c>
      <c r="I8" s="98">
        <v>288063</v>
      </c>
      <c r="J8" s="98">
        <v>12801</v>
      </c>
      <c r="K8" s="94">
        <v>66328</v>
      </c>
      <c r="L8" s="100">
        <v>6633</v>
      </c>
      <c r="M8" s="102" t="s">
        <v>19</v>
      </c>
      <c r="N8" s="107" t="s">
        <v>81</v>
      </c>
      <c r="O8" s="92">
        <v>623736</v>
      </c>
      <c r="P8" s="94">
        <v>44731</v>
      </c>
      <c r="Q8" s="94">
        <v>99020</v>
      </c>
      <c r="R8" s="94">
        <v>89250</v>
      </c>
      <c r="S8" s="94">
        <v>92584</v>
      </c>
      <c r="T8" s="94">
        <v>68737</v>
      </c>
      <c r="U8" s="98">
        <v>19256</v>
      </c>
      <c r="V8" s="98">
        <v>18825</v>
      </c>
      <c r="W8" s="98">
        <v>2086</v>
      </c>
      <c r="X8" s="98">
        <v>1796</v>
      </c>
      <c r="Y8" s="109">
        <v>0</v>
      </c>
      <c r="Z8" s="100">
        <v>26421</v>
      </c>
      <c r="AA8" s="110" t="s">
        <v>19</v>
      </c>
    </row>
    <row r="9" spans="1:27" ht="24" customHeight="1">
      <c r="A9" s="26" t="s">
        <v>55</v>
      </c>
      <c r="B9" s="91">
        <v>390205</v>
      </c>
      <c r="C9" s="95">
        <v>0</v>
      </c>
      <c r="D9" s="93">
        <v>122550</v>
      </c>
      <c r="E9" s="93">
        <v>87931</v>
      </c>
      <c r="F9" s="93">
        <v>5993</v>
      </c>
      <c r="G9" s="93">
        <v>3157</v>
      </c>
      <c r="H9" s="97">
        <v>1917</v>
      </c>
      <c r="I9" s="97">
        <v>20577</v>
      </c>
      <c r="J9" s="97">
        <v>137</v>
      </c>
      <c r="K9" s="93">
        <v>3152</v>
      </c>
      <c r="L9" s="99">
        <v>8</v>
      </c>
      <c r="M9" s="101" t="s">
        <v>87</v>
      </c>
      <c r="N9" s="105" t="s">
        <v>55</v>
      </c>
      <c r="O9" s="91">
        <v>75651</v>
      </c>
      <c r="P9" s="93">
        <v>2714</v>
      </c>
      <c r="Q9" s="93">
        <v>16778</v>
      </c>
      <c r="R9" s="93">
        <v>19943</v>
      </c>
      <c r="S9" s="93">
        <v>15187</v>
      </c>
      <c r="T9" s="93">
        <v>9463</v>
      </c>
      <c r="U9" s="97">
        <v>3597</v>
      </c>
      <c r="V9" s="97">
        <v>1917</v>
      </c>
      <c r="W9" s="97">
        <v>354</v>
      </c>
      <c r="X9" s="103">
        <v>0</v>
      </c>
      <c r="Y9" s="95">
        <v>0</v>
      </c>
      <c r="Z9" s="99">
        <v>1892</v>
      </c>
      <c r="AA9" s="101" t="s">
        <v>87</v>
      </c>
    </row>
    <row r="10" spans="1:27" ht="17.100000000000001" customHeight="1">
      <c r="A10" s="26" t="s">
        <v>56</v>
      </c>
      <c r="B10" s="91">
        <v>1335786</v>
      </c>
      <c r="C10" s="95">
        <v>0</v>
      </c>
      <c r="D10" s="93">
        <v>364626</v>
      </c>
      <c r="E10" s="93">
        <v>355985</v>
      </c>
      <c r="F10" s="93">
        <v>15198</v>
      </c>
      <c r="G10" s="93">
        <v>16101</v>
      </c>
      <c r="H10" s="97">
        <v>-341</v>
      </c>
      <c r="I10" s="97">
        <v>186380</v>
      </c>
      <c r="J10" s="97">
        <v>11513</v>
      </c>
      <c r="K10" s="93">
        <v>26</v>
      </c>
      <c r="L10" s="99">
        <v>3</v>
      </c>
      <c r="M10" s="101" t="s">
        <v>88</v>
      </c>
      <c r="N10" s="105" t="s">
        <v>56</v>
      </c>
      <c r="O10" s="91">
        <v>306254</v>
      </c>
      <c r="P10" s="93">
        <v>30186</v>
      </c>
      <c r="Q10" s="93">
        <v>29083</v>
      </c>
      <c r="R10" s="93">
        <v>16007</v>
      </c>
      <c r="S10" s="93">
        <v>18059</v>
      </c>
      <c r="T10" s="93">
        <v>7207</v>
      </c>
      <c r="U10" s="97">
        <v>2173</v>
      </c>
      <c r="V10" s="97">
        <v>7225</v>
      </c>
      <c r="W10" s="97">
        <v>288</v>
      </c>
      <c r="X10" s="103">
        <v>0</v>
      </c>
      <c r="Y10" s="95">
        <v>0</v>
      </c>
      <c r="Z10" s="104">
        <v>0</v>
      </c>
      <c r="AA10" s="101" t="s">
        <v>88</v>
      </c>
    </row>
    <row r="11" spans="1:27" ht="17.100000000000001" customHeight="1">
      <c r="A11" s="26" t="s">
        <v>57</v>
      </c>
      <c r="B11" s="91">
        <v>275310</v>
      </c>
      <c r="C11" s="95">
        <v>0</v>
      </c>
      <c r="D11" s="93">
        <v>85891</v>
      </c>
      <c r="E11" s="93">
        <v>51714</v>
      </c>
      <c r="F11" s="93">
        <v>2964</v>
      </c>
      <c r="G11" s="93">
        <v>1654</v>
      </c>
      <c r="H11" s="97">
        <v>34850</v>
      </c>
      <c r="I11" s="97">
        <v>10874</v>
      </c>
      <c r="J11" s="97">
        <v>30</v>
      </c>
      <c r="K11" s="93">
        <v>2031</v>
      </c>
      <c r="L11" s="99">
        <v>235</v>
      </c>
      <c r="M11" s="101" t="s">
        <v>89</v>
      </c>
      <c r="N11" s="105" t="s">
        <v>57</v>
      </c>
      <c r="O11" s="91">
        <v>42321</v>
      </c>
      <c r="P11" s="93">
        <v>2047</v>
      </c>
      <c r="Q11" s="93">
        <v>9298</v>
      </c>
      <c r="R11" s="93">
        <v>10622</v>
      </c>
      <c r="S11" s="93">
        <v>9829</v>
      </c>
      <c r="T11" s="93">
        <v>7395</v>
      </c>
      <c r="U11" s="97">
        <v>2605</v>
      </c>
      <c r="V11" s="97">
        <v>1629</v>
      </c>
      <c r="W11" s="97">
        <v>297</v>
      </c>
      <c r="X11" s="97">
        <v>78</v>
      </c>
      <c r="Y11" s="95">
        <v>0</v>
      </c>
      <c r="Z11" s="99">
        <v>993</v>
      </c>
      <c r="AA11" s="101" t="s">
        <v>89</v>
      </c>
    </row>
    <row r="12" spans="1:27" ht="17.100000000000001" customHeight="1">
      <c r="A12" s="26" t="s">
        <v>58</v>
      </c>
      <c r="B12" s="91">
        <v>298911</v>
      </c>
      <c r="C12" s="95">
        <v>0</v>
      </c>
      <c r="D12" s="93">
        <v>81554</v>
      </c>
      <c r="E12" s="93">
        <v>63188</v>
      </c>
      <c r="F12" s="93">
        <v>4617</v>
      </c>
      <c r="G12" s="93">
        <v>4373</v>
      </c>
      <c r="H12" s="97">
        <v>21958</v>
      </c>
      <c r="I12" s="97">
        <v>18335</v>
      </c>
      <c r="J12" s="97">
        <v>494</v>
      </c>
      <c r="K12" s="93">
        <v>5909</v>
      </c>
      <c r="L12" s="99">
        <v>2708</v>
      </c>
      <c r="M12" s="101" t="s">
        <v>90</v>
      </c>
      <c r="N12" s="105" t="s">
        <v>58</v>
      </c>
      <c r="O12" s="91">
        <v>47610</v>
      </c>
      <c r="P12" s="93">
        <v>3180</v>
      </c>
      <c r="Q12" s="93">
        <v>7064</v>
      </c>
      <c r="R12" s="93">
        <v>13222</v>
      </c>
      <c r="S12" s="93">
        <v>11187</v>
      </c>
      <c r="T12" s="93">
        <v>9672</v>
      </c>
      <c r="U12" s="97">
        <v>2973</v>
      </c>
      <c r="V12" s="97">
        <v>1972</v>
      </c>
      <c r="W12" s="97">
        <v>212</v>
      </c>
      <c r="X12" s="103">
        <v>0</v>
      </c>
      <c r="Y12" s="95">
        <v>0</v>
      </c>
      <c r="Z12" s="99">
        <v>1861</v>
      </c>
      <c r="AA12" s="101" t="s">
        <v>90</v>
      </c>
    </row>
    <row r="13" spans="1:27" ht="17.100000000000001" customHeight="1">
      <c r="A13" s="26" t="s">
        <v>59</v>
      </c>
      <c r="B13" s="91">
        <v>172129</v>
      </c>
      <c r="C13" s="95">
        <v>0</v>
      </c>
      <c r="D13" s="93">
        <v>42030</v>
      </c>
      <c r="E13" s="93">
        <v>28999</v>
      </c>
      <c r="F13" s="93">
        <v>2947</v>
      </c>
      <c r="G13" s="93">
        <v>1441</v>
      </c>
      <c r="H13" s="97">
        <v>297</v>
      </c>
      <c r="I13" s="97">
        <v>9471</v>
      </c>
      <c r="J13" s="97">
        <v>92</v>
      </c>
      <c r="K13" s="93">
        <v>23392</v>
      </c>
      <c r="L13" s="99">
        <v>22</v>
      </c>
      <c r="M13" s="101" t="s">
        <v>91</v>
      </c>
      <c r="N13" s="105" t="s">
        <v>59</v>
      </c>
      <c r="O13" s="91">
        <v>22965</v>
      </c>
      <c r="P13" s="93">
        <v>1180</v>
      </c>
      <c r="Q13" s="93">
        <v>6876</v>
      </c>
      <c r="R13" s="93">
        <v>5522</v>
      </c>
      <c r="S13" s="93">
        <v>6644</v>
      </c>
      <c r="T13" s="93">
        <v>5640</v>
      </c>
      <c r="U13" s="97">
        <v>1387</v>
      </c>
      <c r="V13" s="97">
        <v>832</v>
      </c>
      <c r="W13" s="97">
        <v>127</v>
      </c>
      <c r="X13" s="103">
        <v>0</v>
      </c>
      <c r="Y13" s="95">
        <v>0</v>
      </c>
      <c r="Z13" s="99">
        <v>13446</v>
      </c>
      <c r="AA13" s="101" t="s">
        <v>91</v>
      </c>
    </row>
    <row r="14" spans="1:27" ht="24" customHeight="1">
      <c r="A14" s="26" t="s">
        <v>60</v>
      </c>
      <c r="B14" s="91">
        <v>306834</v>
      </c>
      <c r="C14" s="95">
        <v>0</v>
      </c>
      <c r="D14" s="93">
        <v>77712</v>
      </c>
      <c r="E14" s="93">
        <v>47370</v>
      </c>
      <c r="F14" s="93">
        <v>5038</v>
      </c>
      <c r="G14" s="93">
        <v>1792</v>
      </c>
      <c r="H14" s="97">
        <v>28847</v>
      </c>
      <c r="I14" s="97">
        <v>15601</v>
      </c>
      <c r="J14" s="97">
        <v>404</v>
      </c>
      <c r="K14" s="93">
        <v>2095</v>
      </c>
      <c r="L14" s="99">
        <v>215</v>
      </c>
      <c r="M14" s="101" t="s">
        <v>92</v>
      </c>
      <c r="N14" s="105" t="s">
        <v>60</v>
      </c>
      <c r="O14" s="91">
        <v>82437</v>
      </c>
      <c r="P14" s="93">
        <v>2485</v>
      </c>
      <c r="Q14" s="93">
        <v>13191</v>
      </c>
      <c r="R14" s="93">
        <v>7464</v>
      </c>
      <c r="S14" s="93">
        <v>12101</v>
      </c>
      <c r="T14" s="93">
        <v>7668</v>
      </c>
      <c r="U14" s="97">
        <v>2874</v>
      </c>
      <c r="V14" s="97">
        <v>1689</v>
      </c>
      <c r="W14" s="97">
        <v>260</v>
      </c>
      <c r="X14" s="97">
        <v>63</v>
      </c>
      <c r="Y14" s="95">
        <v>0</v>
      </c>
      <c r="Z14" s="99">
        <v>11</v>
      </c>
      <c r="AA14" s="101" t="s">
        <v>92</v>
      </c>
    </row>
    <row r="15" spans="1:27" ht="17.100000000000001" customHeight="1">
      <c r="A15" s="26" t="s">
        <v>61</v>
      </c>
      <c r="B15" s="91">
        <v>20461</v>
      </c>
      <c r="C15" s="95">
        <v>0</v>
      </c>
      <c r="D15" s="93">
        <v>3140</v>
      </c>
      <c r="E15" s="93">
        <v>3090</v>
      </c>
      <c r="F15" s="93">
        <v>444</v>
      </c>
      <c r="G15" s="93">
        <v>156</v>
      </c>
      <c r="H15" s="97">
        <v>663</v>
      </c>
      <c r="I15" s="97">
        <v>1429</v>
      </c>
      <c r="J15" s="103">
        <v>0</v>
      </c>
      <c r="K15" s="93">
        <v>302</v>
      </c>
      <c r="L15" s="104">
        <v>0</v>
      </c>
      <c r="M15" s="101" t="s">
        <v>93</v>
      </c>
      <c r="N15" s="105" t="s">
        <v>61</v>
      </c>
      <c r="O15" s="91">
        <v>4433</v>
      </c>
      <c r="P15" s="93">
        <v>195</v>
      </c>
      <c r="Q15" s="93">
        <v>1113</v>
      </c>
      <c r="R15" s="93">
        <v>2039</v>
      </c>
      <c r="S15" s="93">
        <v>1631</v>
      </c>
      <c r="T15" s="93">
        <v>1299</v>
      </c>
      <c r="U15" s="97">
        <v>350</v>
      </c>
      <c r="V15" s="97">
        <v>194</v>
      </c>
      <c r="W15" s="97">
        <v>39</v>
      </c>
      <c r="X15" s="97">
        <v>140</v>
      </c>
      <c r="Y15" s="95">
        <v>0</v>
      </c>
      <c r="Z15" s="104">
        <v>0</v>
      </c>
      <c r="AA15" s="101" t="s">
        <v>93</v>
      </c>
    </row>
    <row r="16" spans="1:27" ht="17.100000000000001" customHeight="1">
      <c r="A16" s="26" t="s">
        <v>62</v>
      </c>
      <c r="B16" s="91">
        <v>107916</v>
      </c>
      <c r="C16" s="95">
        <v>0</v>
      </c>
      <c r="D16" s="93">
        <v>40493</v>
      </c>
      <c r="E16" s="93">
        <v>34249</v>
      </c>
      <c r="F16" s="93">
        <v>675</v>
      </c>
      <c r="G16" s="93">
        <v>367</v>
      </c>
      <c r="H16" s="97">
        <v>5955</v>
      </c>
      <c r="I16" s="97">
        <v>2520</v>
      </c>
      <c r="J16" s="97">
        <v>30</v>
      </c>
      <c r="K16" s="93">
        <v>8</v>
      </c>
      <c r="L16" s="99">
        <v>8</v>
      </c>
      <c r="M16" s="101" t="s">
        <v>94</v>
      </c>
      <c r="N16" s="105" t="s">
        <v>62</v>
      </c>
      <c r="O16" s="91">
        <v>12271</v>
      </c>
      <c r="P16" s="93">
        <v>326</v>
      </c>
      <c r="Q16" s="93">
        <v>1851</v>
      </c>
      <c r="R16" s="93">
        <v>3246</v>
      </c>
      <c r="S16" s="93">
        <v>2735</v>
      </c>
      <c r="T16" s="93">
        <v>2097</v>
      </c>
      <c r="U16" s="97">
        <v>723</v>
      </c>
      <c r="V16" s="97">
        <v>558</v>
      </c>
      <c r="W16" s="97">
        <v>131</v>
      </c>
      <c r="X16" s="103">
        <v>0</v>
      </c>
      <c r="Y16" s="95">
        <v>0</v>
      </c>
      <c r="Z16" s="104">
        <v>0</v>
      </c>
      <c r="AA16" s="101" t="s">
        <v>94</v>
      </c>
    </row>
    <row r="17" spans="1:27" ht="17.100000000000001" customHeight="1">
      <c r="A17" s="26" t="s">
        <v>63</v>
      </c>
      <c r="B17" s="91">
        <v>38775</v>
      </c>
      <c r="C17" s="95">
        <v>0</v>
      </c>
      <c r="D17" s="93">
        <v>6914</v>
      </c>
      <c r="E17" s="93">
        <v>6518</v>
      </c>
      <c r="F17" s="93">
        <v>332</v>
      </c>
      <c r="G17" s="93">
        <v>176</v>
      </c>
      <c r="H17" s="97">
        <v>1737</v>
      </c>
      <c r="I17" s="97">
        <v>1570</v>
      </c>
      <c r="J17" s="97">
        <v>3</v>
      </c>
      <c r="K17" s="93">
        <v>5757</v>
      </c>
      <c r="L17" s="99">
        <v>0</v>
      </c>
      <c r="M17" s="101" t="s">
        <v>95</v>
      </c>
      <c r="N17" s="105" t="s">
        <v>63</v>
      </c>
      <c r="O17" s="91">
        <v>6435</v>
      </c>
      <c r="P17" s="93">
        <v>191</v>
      </c>
      <c r="Q17" s="93">
        <v>1564</v>
      </c>
      <c r="R17" s="93">
        <v>1485</v>
      </c>
      <c r="S17" s="93">
        <v>1682</v>
      </c>
      <c r="T17" s="93">
        <v>1820</v>
      </c>
      <c r="U17" s="97">
        <v>330</v>
      </c>
      <c r="V17" s="97">
        <v>212</v>
      </c>
      <c r="W17" s="97">
        <v>34</v>
      </c>
      <c r="X17" s="97">
        <v>3</v>
      </c>
      <c r="Y17" s="95">
        <v>0</v>
      </c>
      <c r="Z17" s="99">
        <v>2201</v>
      </c>
      <c r="AA17" s="101" t="s">
        <v>95</v>
      </c>
    </row>
    <row r="18" spans="1:27" ht="17.100000000000001" customHeight="1">
      <c r="A18" s="26" t="s">
        <v>64</v>
      </c>
      <c r="B18" s="91">
        <v>60168</v>
      </c>
      <c r="C18" s="95">
        <v>0</v>
      </c>
      <c r="D18" s="93">
        <v>24840</v>
      </c>
      <c r="E18" s="93">
        <v>12087</v>
      </c>
      <c r="F18" s="93">
        <v>1032</v>
      </c>
      <c r="G18" s="93">
        <v>591</v>
      </c>
      <c r="H18" s="97">
        <v>960</v>
      </c>
      <c r="I18" s="97">
        <v>4330</v>
      </c>
      <c r="J18" s="97">
        <v>4</v>
      </c>
      <c r="K18" s="93">
        <v>18</v>
      </c>
      <c r="L18" s="99">
        <v>8</v>
      </c>
      <c r="M18" s="101" t="s">
        <v>96</v>
      </c>
      <c r="N18" s="105" t="s">
        <v>64</v>
      </c>
      <c r="O18" s="91">
        <v>3931</v>
      </c>
      <c r="P18" s="93">
        <v>502</v>
      </c>
      <c r="Q18" s="93">
        <v>2412</v>
      </c>
      <c r="R18" s="93">
        <v>1794</v>
      </c>
      <c r="S18" s="93">
        <v>3165</v>
      </c>
      <c r="T18" s="93">
        <v>4020</v>
      </c>
      <c r="U18" s="97">
        <v>443</v>
      </c>
      <c r="V18" s="97">
        <v>469</v>
      </c>
      <c r="W18" s="97">
        <v>65</v>
      </c>
      <c r="X18" s="103">
        <v>0</v>
      </c>
      <c r="Y18" s="95">
        <v>0</v>
      </c>
      <c r="Z18" s="104">
        <v>0</v>
      </c>
      <c r="AA18" s="101" t="s">
        <v>96</v>
      </c>
    </row>
    <row r="19" spans="1:27" ht="24" customHeight="1">
      <c r="A19" s="26" t="s">
        <v>65</v>
      </c>
      <c r="B19" s="91">
        <v>16553</v>
      </c>
      <c r="C19" s="95">
        <v>0</v>
      </c>
      <c r="D19" s="93">
        <v>4899</v>
      </c>
      <c r="E19" s="93">
        <v>2757</v>
      </c>
      <c r="F19" s="93">
        <v>211</v>
      </c>
      <c r="G19" s="93">
        <v>106</v>
      </c>
      <c r="H19" s="97">
        <v>-29</v>
      </c>
      <c r="I19" s="97">
        <v>1178</v>
      </c>
      <c r="J19" s="103">
        <v>0</v>
      </c>
      <c r="K19" s="93">
        <v>173</v>
      </c>
      <c r="L19" s="99">
        <v>0</v>
      </c>
      <c r="M19" s="101" t="s">
        <v>97</v>
      </c>
      <c r="N19" s="105" t="s">
        <v>65</v>
      </c>
      <c r="O19" s="91">
        <v>2580</v>
      </c>
      <c r="P19" s="93">
        <v>168</v>
      </c>
      <c r="Q19" s="93">
        <v>764</v>
      </c>
      <c r="R19" s="93">
        <v>636</v>
      </c>
      <c r="S19" s="93">
        <v>1066</v>
      </c>
      <c r="T19" s="93">
        <v>1620</v>
      </c>
      <c r="U19" s="97">
        <v>182</v>
      </c>
      <c r="V19" s="97">
        <v>154</v>
      </c>
      <c r="W19" s="97">
        <v>54</v>
      </c>
      <c r="X19" s="97">
        <v>204</v>
      </c>
      <c r="Y19" s="95">
        <v>0</v>
      </c>
      <c r="Z19" s="104">
        <v>0</v>
      </c>
      <c r="AA19" s="101" t="s">
        <v>97</v>
      </c>
    </row>
    <row r="20" spans="1:27" ht="17.100000000000001" customHeight="1">
      <c r="A20" s="26" t="s">
        <v>66</v>
      </c>
      <c r="B20" s="91">
        <v>64099</v>
      </c>
      <c r="C20" s="95">
        <v>0</v>
      </c>
      <c r="D20" s="93">
        <v>15165</v>
      </c>
      <c r="E20" s="93">
        <v>4881</v>
      </c>
      <c r="F20" s="93">
        <v>341</v>
      </c>
      <c r="G20" s="93">
        <v>519</v>
      </c>
      <c r="H20" s="97">
        <v>12814</v>
      </c>
      <c r="I20" s="97">
        <v>2605</v>
      </c>
      <c r="J20" s="103">
        <v>0</v>
      </c>
      <c r="K20" s="93">
        <v>46</v>
      </c>
      <c r="L20" s="104">
        <v>0</v>
      </c>
      <c r="M20" s="101" t="s">
        <v>98</v>
      </c>
      <c r="N20" s="105" t="s">
        <v>66</v>
      </c>
      <c r="O20" s="91">
        <v>20545</v>
      </c>
      <c r="P20" s="93">
        <v>204</v>
      </c>
      <c r="Q20" s="93">
        <v>1618</v>
      </c>
      <c r="R20" s="93">
        <v>879</v>
      </c>
      <c r="S20" s="93">
        <v>1947</v>
      </c>
      <c r="T20" s="93">
        <v>2168</v>
      </c>
      <c r="U20" s="97">
        <v>251</v>
      </c>
      <c r="V20" s="97">
        <v>227</v>
      </c>
      <c r="W20" s="97">
        <v>30</v>
      </c>
      <c r="X20" s="97">
        <v>63</v>
      </c>
      <c r="Y20" s="95">
        <v>0</v>
      </c>
      <c r="Z20" s="104">
        <v>0</v>
      </c>
      <c r="AA20" s="101" t="s">
        <v>98</v>
      </c>
    </row>
    <row r="21" spans="1:27" ht="17.100000000000001" customHeight="1">
      <c r="A21" s="26" t="s">
        <v>67</v>
      </c>
      <c r="B21" s="91">
        <v>14618</v>
      </c>
      <c r="C21" s="95">
        <v>0</v>
      </c>
      <c r="D21" s="93">
        <v>3455</v>
      </c>
      <c r="E21" s="93">
        <v>2163</v>
      </c>
      <c r="F21" s="93">
        <v>218</v>
      </c>
      <c r="G21" s="93">
        <v>82</v>
      </c>
      <c r="H21" s="97">
        <v>203</v>
      </c>
      <c r="I21" s="97">
        <v>319</v>
      </c>
      <c r="J21" s="103">
        <v>0</v>
      </c>
      <c r="K21" s="93">
        <v>113</v>
      </c>
      <c r="L21" s="99">
        <v>0</v>
      </c>
      <c r="M21" s="101" t="s">
        <v>99</v>
      </c>
      <c r="N21" s="105" t="s">
        <v>67</v>
      </c>
      <c r="O21" s="91">
        <v>3627</v>
      </c>
      <c r="P21" s="93">
        <v>66</v>
      </c>
      <c r="Q21" s="93">
        <v>860</v>
      </c>
      <c r="R21" s="93">
        <v>615</v>
      </c>
      <c r="S21" s="93">
        <v>1090</v>
      </c>
      <c r="T21" s="93">
        <v>1539</v>
      </c>
      <c r="U21" s="97">
        <v>165</v>
      </c>
      <c r="V21" s="97">
        <v>145</v>
      </c>
      <c r="W21" s="97">
        <v>18</v>
      </c>
      <c r="X21" s="97">
        <v>4</v>
      </c>
      <c r="Y21" s="95">
        <v>0</v>
      </c>
      <c r="Z21" s="104">
        <v>0</v>
      </c>
      <c r="AA21" s="101" t="s">
        <v>99</v>
      </c>
    </row>
    <row r="22" spans="1:27" ht="17.100000000000001" customHeight="1">
      <c r="A22" s="26" t="s">
        <v>68</v>
      </c>
      <c r="B22" s="91">
        <v>32124</v>
      </c>
      <c r="C22" s="95">
        <v>0</v>
      </c>
      <c r="D22" s="93">
        <v>5112</v>
      </c>
      <c r="E22" s="93">
        <v>3614</v>
      </c>
      <c r="F22" s="93">
        <v>450</v>
      </c>
      <c r="G22" s="93">
        <v>131</v>
      </c>
      <c r="H22" s="97">
        <v>2141</v>
      </c>
      <c r="I22" s="97">
        <v>1807</v>
      </c>
      <c r="J22" s="103">
        <v>0</v>
      </c>
      <c r="K22" s="93">
        <v>3665</v>
      </c>
      <c r="L22" s="99">
        <v>0</v>
      </c>
      <c r="M22" s="101" t="s">
        <v>100</v>
      </c>
      <c r="N22" s="105" t="s">
        <v>68</v>
      </c>
      <c r="O22" s="91">
        <v>6019</v>
      </c>
      <c r="P22" s="93">
        <v>209</v>
      </c>
      <c r="Q22" s="93">
        <v>1624</v>
      </c>
      <c r="R22" s="93">
        <v>1223</v>
      </c>
      <c r="S22" s="93">
        <v>1564</v>
      </c>
      <c r="T22" s="93">
        <v>2219</v>
      </c>
      <c r="U22" s="97">
        <v>262</v>
      </c>
      <c r="V22" s="97">
        <v>210</v>
      </c>
      <c r="W22" s="97">
        <v>43</v>
      </c>
      <c r="X22" s="97">
        <v>260</v>
      </c>
      <c r="Y22" s="95">
        <v>0</v>
      </c>
      <c r="Z22" s="99">
        <v>1779</v>
      </c>
      <c r="AA22" s="101" t="s">
        <v>100</v>
      </c>
    </row>
    <row r="23" spans="1:27" ht="17.100000000000001" customHeight="1">
      <c r="A23" s="26" t="s">
        <v>69</v>
      </c>
      <c r="B23" s="91">
        <v>4430</v>
      </c>
      <c r="C23" s="95">
        <v>0</v>
      </c>
      <c r="D23" s="93">
        <v>483</v>
      </c>
      <c r="E23" s="93">
        <v>854</v>
      </c>
      <c r="F23" s="93">
        <v>46</v>
      </c>
      <c r="G23" s="93">
        <v>33</v>
      </c>
      <c r="H23" s="97">
        <v>-34</v>
      </c>
      <c r="I23" s="97">
        <v>370</v>
      </c>
      <c r="J23" s="103">
        <v>0</v>
      </c>
      <c r="K23" s="93">
        <v>2</v>
      </c>
      <c r="L23" s="99">
        <v>0</v>
      </c>
      <c r="M23" s="101" t="s">
        <v>101</v>
      </c>
      <c r="N23" s="105" t="s">
        <v>69</v>
      </c>
      <c r="O23" s="91">
        <v>1028</v>
      </c>
      <c r="P23" s="93">
        <v>47</v>
      </c>
      <c r="Q23" s="93">
        <v>284</v>
      </c>
      <c r="R23" s="93">
        <v>301</v>
      </c>
      <c r="S23" s="93">
        <v>321</v>
      </c>
      <c r="T23" s="93">
        <v>599</v>
      </c>
      <c r="U23" s="97">
        <v>52</v>
      </c>
      <c r="V23" s="97">
        <v>64</v>
      </c>
      <c r="W23" s="97">
        <v>10</v>
      </c>
      <c r="X23" s="97">
        <v>15</v>
      </c>
      <c r="Y23" s="95">
        <v>0</v>
      </c>
      <c r="Z23" s="104">
        <v>0</v>
      </c>
      <c r="AA23" s="101" t="s">
        <v>101</v>
      </c>
    </row>
    <row r="24" spans="1:27" ht="24" customHeight="1">
      <c r="A24" s="26" t="s">
        <v>70</v>
      </c>
      <c r="B24" s="91">
        <v>14860</v>
      </c>
      <c r="C24" s="95">
        <v>0</v>
      </c>
      <c r="D24" s="93">
        <v>3641</v>
      </c>
      <c r="E24" s="93">
        <v>1931</v>
      </c>
      <c r="F24" s="93">
        <v>125</v>
      </c>
      <c r="G24" s="93">
        <v>42</v>
      </c>
      <c r="H24" s="97">
        <v>897</v>
      </c>
      <c r="I24" s="97">
        <v>706</v>
      </c>
      <c r="J24" s="97">
        <v>0</v>
      </c>
      <c r="K24" s="93">
        <v>386</v>
      </c>
      <c r="L24" s="104">
        <v>0</v>
      </c>
      <c r="M24" s="101" t="s">
        <v>102</v>
      </c>
      <c r="N24" s="105" t="s">
        <v>70</v>
      </c>
      <c r="O24" s="91">
        <v>3217</v>
      </c>
      <c r="P24" s="93">
        <v>87</v>
      </c>
      <c r="Q24" s="93">
        <v>621</v>
      </c>
      <c r="R24" s="93">
        <v>519</v>
      </c>
      <c r="S24" s="93">
        <v>628</v>
      </c>
      <c r="T24" s="93">
        <v>936</v>
      </c>
      <c r="U24" s="97">
        <v>85</v>
      </c>
      <c r="V24" s="97">
        <v>144</v>
      </c>
      <c r="W24" s="97">
        <v>18</v>
      </c>
      <c r="X24" s="97">
        <v>966</v>
      </c>
      <c r="Y24" s="95">
        <v>0</v>
      </c>
      <c r="Z24" s="104">
        <v>0</v>
      </c>
      <c r="AA24" s="101" t="s">
        <v>102</v>
      </c>
    </row>
    <row r="25" spans="1:27" ht="17.100000000000001" customHeight="1">
      <c r="A25" s="26" t="s">
        <v>71</v>
      </c>
      <c r="B25" s="91">
        <v>2164</v>
      </c>
      <c r="C25" s="95">
        <v>0</v>
      </c>
      <c r="D25" s="93">
        <v>374</v>
      </c>
      <c r="E25" s="93">
        <v>985</v>
      </c>
      <c r="F25" s="93">
        <v>32</v>
      </c>
      <c r="G25" s="93">
        <v>8</v>
      </c>
      <c r="H25" s="97">
        <v>-21</v>
      </c>
      <c r="I25" s="97">
        <v>127</v>
      </c>
      <c r="J25" s="97">
        <v>1</v>
      </c>
      <c r="K25" s="93">
        <v>1</v>
      </c>
      <c r="L25" s="99">
        <v>0</v>
      </c>
      <c r="M25" s="101" t="s">
        <v>103</v>
      </c>
      <c r="N25" s="105" t="s">
        <v>71</v>
      </c>
      <c r="O25" s="91">
        <v>62</v>
      </c>
      <c r="P25" s="93">
        <v>0</v>
      </c>
      <c r="Q25" s="93">
        <v>84</v>
      </c>
      <c r="R25" s="93">
        <v>209</v>
      </c>
      <c r="S25" s="93">
        <v>162</v>
      </c>
      <c r="T25" s="93">
        <v>91</v>
      </c>
      <c r="U25" s="97">
        <v>24</v>
      </c>
      <c r="V25" s="97">
        <v>22</v>
      </c>
      <c r="W25" s="97">
        <v>3</v>
      </c>
      <c r="X25" s="103">
        <v>0</v>
      </c>
      <c r="Y25" s="95">
        <v>0</v>
      </c>
      <c r="Z25" s="104">
        <v>0</v>
      </c>
      <c r="AA25" s="101" t="s">
        <v>103</v>
      </c>
    </row>
    <row r="26" spans="1:27" ht="17.100000000000001" customHeight="1">
      <c r="A26" s="26" t="s">
        <v>72</v>
      </c>
      <c r="B26" s="91">
        <v>93040</v>
      </c>
      <c r="C26" s="95">
        <v>0</v>
      </c>
      <c r="D26" s="93">
        <v>9208</v>
      </c>
      <c r="E26" s="93">
        <v>3105</v>
      </c>
      <c r="F26" s="93">
        <v>234</v>
      </c>
      <c r="G26" s="93">
        <v>40</v>
      </c>
      <c r="H26" s="97">
        <v>48566</v>
      </c>
      <c r="I26" s="97">
        <v>1169</v>
      </c>
      <c r="J26" s="97">
        <v>1</v>
      </c>
      <c r="K26" s="93">
        <v>16466</v>
      </c>
      <c r="L26" s="99">
        <v>3423</v>
      </c>
      <c r="M26" s="101" t="s">
        <v>104</v>
      </c>
      <c r="N26" s="105" t="s">
        <v>72</v>
      </c>
      <c r="O26" s="91">
        <v>2660</v>
      </c>
      <c r="P26" s="93">
        <v>97</v>
      </c>
      <c r="Q26" s="93">
        <v>1059</v>
      </c>
      <c r="R26" s="93">
        <v>920</v>
      </c>
      <c r="S26" s="93">
        <v>773</v>
      </c>
      <c r="T26" s="93">
        <v>816</v>
      </c>
      <c r="U26" s="97">
        <v>239</v>
      </c>
      <c r="V26" s="97">
        <v>96</v>
      </c>
      <c r="W26" s="97">
        <v>27</v>
      </c>
      <c r="X26" s="103">
        <v>0</v>
      </c>
      <c r="Y26" s="95">
        <v>0</v>
      </c>
      <c r="Z26" s="99">
        <v>4238</v>
      </c>
      <c r="AA26" s="101" t="s">
        <v>104</v>
      </c>
    </row>
    <row r="27" spans="1:27" ht="17.100000000000001" customHeight="1">
      <c r="A27" s="26" t="s">
        <v>73</v>
      </c>
      <c r="B27" s="91">
        <v>332247</v>
      </c>
      <c r="C27" s="95">
        <v>0</v>
      </c>
      <c r="D27" s="93">
        <v>227378</v>
      </c>
      <c r="E27" s="93">
        <v>113629</v>
      </c>
      <c r="F27" s="93">
        <v>523</v>
      </c>
      <c r="G27" s="93">
        <v>473</v>
      </c>
      <c r="H27" s="97">
        <v>-91</v>
      </c>
      <c r="I27" s="97">
        <v>5472</v>
      </c>
      <c r="J27" s="97">
        <v>79</v>
      </c>
      <c r="K27" s="93">
        <v>1</v>
      </c>
      <c r="L27" s="99">
        <v>0</v>
      </c>
      <c r="M27" s="101" t="s">
        <v>105</v>
      </c>
      <c r="N27" s="105" t="s">
        <v>73</v>
      </c>
      <c r="O27" s="91">
        <v>-23857</v>
      </c>
      <c r="P27" s="93">
        <v>603</v>
      </c>
      <c r="Q27" s="93">
        <v>1954</v>
      </c>
      <c r="R27" s="93">
        <v>1867</v>
      </c>
      <c r="S27" s="93">
        <v>2001</v>
      </c>
      <c r="T27" s="93">
        <v>1464</v>
      </c>
      <c r="U27" s="97">
        <v>423</v>
      </c>
      <c r="V27" s="97">
        <v>890</v>
      </c>
      <c r="W27" s="97">
        <v>42</v>
      </c>
      <c r="X27" s="103">
        <v>0</v>
      </c>
      <c r="Y27" s="95">
        <v>0</v>
      </c>
      <c r="Z27" s="104">
        <v>0</v>
      </c>
      <c r="AA27" s="101" t="s">
        <v>105</v>
      </c>
    </row>
    <row r="28" spans="1:27" ht="17.100000000000001" customHeight="1">
      <c r="A28" s="26" t="s">
        <v>74</v>
      </c>
      <c r="B28" s="91">
        <v>14500</v>
      </c>
      <c r="C28" s="95">
        <v>0</v>
      </c>
      <c r="D28" s="93">
        <v>1959</v>
      </c>
      <c r="E28" s="93">
        <v>2758</v>
      </c>
      <c r="F28" s="93">
        <v>211</v>
      </c>
      <c r="G28" s="93">
        <v>143</v>
      </c>
      <c r="H28" s="97">
        <v>-4</v>
      </c>
      <c r="I28" s="97">
        <v>3074</v>
      </c>
      <c r="J28" s="97">
        <v>12</v>
      </c>
      <c r="K28" s="95">
        <v>0</v>
      </c>
      <c r="L28" s="99">
        <v>0</v>
      </c>
      <c r="M28" s="101" t="s">
        <v>106</v>
      </c>
      <c r="N28" s="105" t="s">
        <v>74</v>
      </c>
      <c r="O28" s="91">
        <v>3182</v>
      </c>
      <c r="P28" s="93">
        <v>242</v>
      </c>
      <c r="Q28" s="93">
        <v>878</v>
      </c>
      <c r="R28" s="93">
        <v>515</v>
      </c>
      <c r="S28" s="93">
        <v>707</v>
      </c>
      <c r="T28" s="93">
        <v>796</v>
      </c>
      <c r="U28" s="97">
        <v>98</v>
      </c>
      <c r="V28" s="97">
        <v>137</v>
      </c>
      <c r="W28" s="97">
        <v>34</v>
      </c>
      <c r="X28" s="103">
        <v>0</v>
      </c>
      <c r="Y28" s="95">
        <v>0</v>
      </c>
      <c r="Z28" s="104">
        <v>0</v>
      </c>
      <c r="AA28" s="101" t="s">
        <v>106</v>
      </c>
    </row>
    <row r="29" spans="1:27" ht="24" customHeight="1">
      <c r="A29" s="26" t="s">
        <v>75</v>
      </c>
      <c r="B29" s="91">
        <v>5351</v>
      </c>
      <c r="C29" s="95">
        <v>0</v>
      </c>
      <c r="D29" s="93">
        <v>506</v>
      </c>
      <c r="E29" s="93">
        <v>1004</v>
      </c>
      <c r="F29" s="93">
        <v>65</v>
      </c>
      <c r="G29" s="93">
        <v>11</v>
      </c>
      <c r="H29" s="97">
        <v>-16</v>
      </c>
      <c r="I29" s="97">
        <v>149</v>
      </c>
      <c r="J29" s="103">
        <v>0</v>
      </c>
      <c r="K29" s="93">
        <v>2713</v>
      </c>
      <c r="L29" s="99">
        <v>1</v>
      </c>
      <c r="M29" s="101" t="s">
        <v>107</v>
      </c>
      <c r="N29" s="105" t="s">
        <v>75</v>
      </c>
      <c r="O29" s="91">
        <v>334</v>
      </c>
      <c r="P29" s="93">
        <v>2</v>
      </c>
      <c r="Q29" s="93">
        <v>37</v>
      </c>
      <c r="R29" s="93">
        <v>216</v>
      </c>
      <c r="S29" s="93">
        <v>94</v>
      </c>
      <c r="T29" s="93">
        <v>192</v>
      </c>
      <c r="U29" s="97">
        <v>12</v>
      </c>
      <c r="V29" s="97">
        <v>31</v>
      </c>
      <c r="W29" s="97">
        <v>1</v>
      </c>
      <c r="X29" s="103">
        <v>0</v>
      </c>
      <c r="Y29" s="95">
        <v>0</v>
      </c>
      <c r="Z29" s="104">
        <v>0</v>
      </c>
      <c r="AA29" s="101" t="s">
        <v>107</v>
      </c>
    </row>
    <row r="30" spans="1:27" ht="17.100000000000001" customHeight="1">
      <c r="A30" s="26" t="s">
        <v>76</v>
      </c>
      <c r="B30" s="91">
        <v>497</v>
      </c>
      <c r="C30" s="95">
        <v>0</v>
      </c>
      <c r="D30" s="93">
        <v>60</v>
      </c>
      <c r="E30" s="93">
        <v>280</v>
      </c>
      <c r="F30" s="95">
        <v>0</v>
      </c>
      <c r="G30" s="93">
        <v>0</v>
      </c>
      <c r="H30" s="97">
        <v>-1</v>
      </c>
      <c r="I30" s="97">
        <v>0</v>
      </c>
      <c r="J30" s="103">
        <v>0</v>
      </c>
      <c r="K30" s="93">
        <v>71</v>
      </c>
      <c r="L30" s="104">
        <v>0</v>
      </c>
      <c r="M30" s="101" t="s">
        <v>108</v>
      </c>
      <c r="N30" s="105" t="s">
        <v>76</v>
      </c>
      <c r="O30" s="91">
        <v>32</v>
      </c>
      <c r="P30" s="93">
        <v>0</v>
      </c>
      <c r="Q30" s="93">
        <v>9</v>
      </c>
      <c r="R30" s="93">
        <v>5</v>
      </c>
      <c r="S30" s="93">
        <v>11</v>
      </c>
      <c r="T30" s="93">
        <v>15</v>
      </c>
      <c r="U30" s="97">
        <v>9</v>
      </c>
      <c r="V30" s="97">
        <v>7</v>
      </c>
      <c r="W30" s="97">
        <v>0</v>
      </c>
      <c r="X30" s="103">
        <v>0</v>
      </c>
      <c r="Y30" s="95">
        <v>0</v>
      </c>
      <c r="Z30" s="99">
        <v>0</v>
      </c>
      <c r="AA30" s="101" t="s">
        <v>108</v>
      </c>
    </row>
    <row r="31" spans="1:27" ht="24" customHeight="1">
      <c r="A31" s="26" t="s">
        <v>77</v>
      </c>
      <c r="B31" s="91">
        <v>160904</v>
      </c>
      <c r="C31" s="93">
        <v>160904</v>
      </c>
      <c r="D31" s="95">
        <v>0</v>
      </c>
      <c r="E31" s="95">
        <v>0</v>
      </c>
      <c r="F31" s="95">
        <v>0</v>
      </c>
      <c r="G31" s="95">
        <v>0</v>
      </c>
      <c r="H31" s="103">
        <v>0</v>
      </c>
      <c r="I31" s="103">
        <v>0</v>
      </c>
      <c r="J31" s="103">
        <v>0</v>
      </c>
      <c r="K31" s="95">
        <v>0</v>
      </c>
      <c r="L31" s="104">
        <v>0</v>
      </c>
      <c r="M31" s="101" t="s">
        <v>109</v>
      </c>
      <c r="N31" s="106" t="s">
        <v>77</v>
      </c>
      <c r="O31" s="108">
        <v>0</v>
      </c>
      <c r="P31" s="95">
        <v>0</v>
      </c>
      <c r="Q31" s="95">
        <v>0</v>
      </c>
      <c r="R31" s="95">
        <v>0</v>
      </c>
      <c r="S31" s="95">
        <v>0</v>
      </c>
      <c r="T31" s="95">
        <v>0</v>
      </c>
      <c r="U31" s="103">
        <v>0</v>
      </c>
      <c r="V31" s="103">
        <v>0</v>
      </c>
      <c r="W31" s="103">
        <v>0</v>
      </c>
      <c r="X31" s="103">
        <v>0</v>
      </c>
      <c r="Y31" s="95">
        <v>0</v>
      </c>
      <c r="Z31" s="104">
        <v>0</v>
      </c>
      <c r="AA31" s="101" t="s">
        <v>109</v>
      </c>
    </row>
    <row r="32" spans="1:27" ht="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81.95" customHeight="1">
      <c r="A33" s="56" t="str">
        <f>SUBSTITUTE(A38&amp;B38,CHAR(10),CHAR(10)&amp;"　　　　　")&amp;CHAR(10)&amp;CONCATENATE("　　　　　",B39,TEXT(C39,"#,###,###,##0"),D39)&amp;CHAR(10)&amp;SUBSTITUTE(A41&amp;B41,CHAR(10),CHAR(10)&amp;"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5.遺產及贈與稅實物抵繳金額累計至12月份共為1,422,322,385元。
附　　註：1.遺產及贈與稅、菸酒稅包括撥入長照基金之稅款。
　　　　　2.營業稅包含未指定用途部分營業稅與金融業營業稅(撥入金融業特別準備金)。</v>
      </c>
      <c r="B33" s="57"/>
      <c r="C33" s="57"/>
      <c r="D33" s="57"/>
      <c r="E33" s="57"/>
      <c r="F33" s="57"/>
      <c r="G33" s="57"/>
      <c r="H33" s="54" t="str">
        <f>SUBSTITUTE(H38&amp;I38,CHAR(10),CHAR(10)&amp;"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4"/>
      <c r="J33" s="54"/>
      <c r="K33" s="54"/>
      <c r="L33" s="54"/>
      <c r="M33" s="54"/>
      <c r="N33" s="56"/>
      <c r="O33" s="57"/>
      <c r="P33" s="57"/>
      <c r="Q33" s="57"/>
      <c r="R33" s="57"/>
      <c r="S33" s="57"/>
      <c r="T33" s="57"/>
      <c r="U33" s="68"/>
      <c r="V33" s="69"/>
      <c r="W33" s="69"/>
      <c r="X33" s="69"/>
      <c r="Y33" s="69"/>
      <c r="Z33" s="69"/>
      <c r="AA33" s="69"/>
    </row>
    <row r="34" spans="1:27" s="2" customFormat="1" ht="12" customHeight="1">
      <c r="A34" s="58"/>
      <c r="B34" s="58"/>
      <c r="C34" s="58"/>
      <c r="D34" s="58"/>
      <c r="E34" s="58"/>
      <c r="F34" s="58"/>
      <c r="G34" s="58"/>
      <c r="H34" s="55"/>
      <c r="I34" s="55"/>
      <c r="J34" s="55"/>
      <c r="K34" s="55"/>
      <c r="L34" s="55"/>
      <c r="M34" s="55"/>
      <c r="N34" s="73"/>
      <c r="O34" s="58"/>
      <c r="P34" s="58"/>
      <c r="Q34" s="58"/>
      <c r="R34" s="58"/>
      <c r="S34" s="58"/>
      <c r="T34" s="58"/>
      <c r="U34" s="74"/>
      <c r="V34" s="75"/>
      <c r="W34" s="75"/>
      <c r="X34" s="75"/>
      <c r="Y34" s="75"/>
      <c r="Z34" s="75"/>
      <c r="AA34" s="75"/>
    </row>
    <row r="35" spans="1:27" s="2" customFormat="1" ht="12" customHeight="1">
      <c r="A35" s="58"/>
      <c r="B35" s="58"/>
      <c r="C35" s="58"/>
      <c r="D35" s="58"/>
      <c r="E35" s="58"/>
      <c r="F35" s="58"/>
      <c r="G35" s="58"/>
      <c r="H35" s="53" t="str">
        <f>CONCATENATE("　　　　　　",H39,TEXT(I39,"#,###,###,##0")," ",J39)</f>
        <v>　　　　　　5.The accumulated total amount of using physical objects for payment of estate and gift taxes was NT$1,422,322,385 till the end</v>
      </c>
      <c r="I35" s="53"/>
      <c r="J35" s="53"/>
      <c r="K35" s="53"/>
      <c r="L35" s="53"/>
      <c r="M35" s="53"/>
      <c r="N35" s="27"/>
      <c r="O35" s="28"/>
      <c r="P35" s="28"/>
      <c r="Q35" s="28"/>
      <c r="R35" s="28"/>
      <c r="S35" s="28"/>
      <c r="T35" s="28"/>
      <c r="U35" s="29"/>
      <c r="V35" s="30"/>
      <c r="W35" s="30"/>
      <c r="X35" s="30"/>
      <c r="Y35" s="30"/>
      <c r="Z35" s="30"/>
      <c r="AA35" s="30"/>
    </row>
    <row r="36" spans="1:27" s="5" customFormat="1" ht="12" customHeight="1">
      <c r="A36" s="58"/>
      <c r="B36" s="58"/>
      <c r="C36" s="58"/>
      <c r="D36" s="58"/>
      <c r="E36" s="58"/>
      <c r="F36" s="58"/>
      <c r="G36" s="58"/>
      <c r="H36" s="53" t="str">
        <f>CONCATENATE("　　　　　　   ",H40)</f>
        <v>　　　　　　   of  Dec. 2024.</v>
      </c>
      <c r="I36" s="53"/>
      <c r="J36" s="53"/>
      <c r="K36" s="53"/>
      <c r="L36" s="53"/>
      <c r="M36" s="53"/>
      <c r="N36" s="70"/>
      <c r="O36" s="71"/>
      <c r="P36" s="71"/>
      <c r="Q36" s="71"/>
      <c r="R36" s="71"/>
      <c r="S36" s="71"/>
      <c r="T36" s="71"/>
      <c r="U36" s="72"/>
      <c r="V36" s="72"/>
      <c r="W36" s="72"/>
      <c r="X36" s="72"/>
      <c r="Y36" s="72"/>
      <c r="Z36" s="72"/>
      <c r="AA36" s="72"/>
    </row>
    <row r="37" spans="1:27" s="5" customFormat="1" ht="45" customHeight="1">
      <c r="A37" s="58"/>
      <c r="B37" s="58"/>
      <c r="C37" s="58"/>
      <c r="D37" s="58"/>
      <c r="E37" s="58"/>
      <c r="F37" s="58"/>
      <c r="G37" s="58"/>
      <c r="H37" s="53" t="str">
        <f>SUBSTITUTE(H41&amp;I41,CHAR(10),CHAR(10)&amp;"　　　")</f>
        <v>Note：1.Estate and Gift Tax, Tobacco and Alcohol Tax, both include revenues for Long-term Care Services Development Fund.
　　　2.Business tax include undesignated portion and financial enterprises business tax, which were appropriated to financial special
　　　   reserves.</v>
      </c>
      <c r="I37" s="53"/>
      <c r="J37" s="53"/>
      <c r="K37" s="53"/>
      <c r="L37" s="53"/>
      <c r="M37" s="53"/>
      <c r="N37" s="4"/>
      <c r="O37" s="4"/>
      <c r="P37" s="4"/>
      <c r="Q37" s="4"/>
      <c r="R37" s="4"/>
      <c r="S37" s="4"/>
      <c r="T37" s="4"/>
      <c r="U37" s="4"/>
      <c r="V37" s="4"/>
      <c r="W37" s="4"/>
      <c r="X37" s="4"/>
      <c r="Y37" s="4"/>
      <c r="Z37" s="4"/>
      <c r="AA37" s="4"/>
    </row>
    <row r="38" spans="1:27" ht="316.5" hidden="1">
      <c r="A38" s="86" t="s">
        <v>80</v>
      </c>
      <c r="B38" s="87" t="s">
        <v>54</v>
      </c>
      <c r="H38" s="88" t="s">
        <v>113</v>
      </c>
      <c r="I38" s="96" t="s">
        <v>86</v>
      </c>
    </row>
    <row r="39" spans="1:27" hidden="1">
      <c r="A39" s="88" t="s">
        <v>79</v>
      </c>
      <c r="B39" s="86" t="s">
        <v>52</v>
      </c>
      <c r="C39" s="89">
        <v>1422322385</v>
      </c>
      <c r="D39" s="86" t="s">
        <v>53</v>
      </c>
      <c r="H39" s="88" t="s">
        <v>112</v>
      </c>
      <c r="I39" s="89">
        <v>1422322385</v>
      </c>
      <c r="J39" s="88" t="s">
        <v>85</v>
      </c>
    </row>
    <row r="40" spans="1:27" ht="15" hidden="1" customHeight="1">
      <c r="A40" s="32" t="s">
        <v>1</v>
      </c>
      <c r="H40" s="88" t="s">
        <v>111</v>
      </c>
    </row>
    <row r="41" spans="1:27" ht="148.5" hidden="1">
      <c r="A41" s="86" t="s">
        <v>78</v>
      </c>
      <c r="B41" s="87" t="s">
        <v>51</v>
      </c>
      <c r="H41" s="88" t="s">
        <v>110</v>
      </c>
      <c r="I41" s="96" t="s">
        <v>84</v>
      </c>
    </row>
    <row r="42" spans="1:27" hidden="1"/>
  </sheetData>
  <mergeCells count="31">
    <mergeCell ref="N4:N6"/>
    <mergeCell ref="AA4:AA6"/>
    <mergeCell ref="K4:K5"/>
    <mergeCell ref="F4:F5"/>
    <mergeCell ref="G4:G5"/>
    <mergeCell ref="O4:O5"/>
    <mergeCell ref="X4:X5"/>
    <mergeCell ref="Z5:Z6"/>
    <mergeCell ref="L4:L5"/>
    <mergeCell ref="M4:M6"/>
    <mergeCell ref="N33:T33"/>
    <mergeCell ref="U33:AA33"/>
    <mergeCell ref="N36:T36"/>
    <mergeCell ref="U36:AA36"/>
    <mergeCell ref="N34:T34"/>
    <mergeCell ref="U34:AA34"/>
    <mergeCell ref="N1:T1"/>
    <mergeCell ref="U1:AA1"/>
    <mergeCell ref="N2:T2"/>
    <mergeCell ref="U2:AA2"/>
    <mergeCell ref="H1:M1"/>
    <mergeCell ref="A1:G1"/>
    <mergeCell ref="A2:G2"/>
    <mergeCell ref="H2:M2"/>
    <mergeCell ref="H37:M37"/>
    <mergeCell ref="H33:M34"/>
    <mergeCell ref="H36:M36"/>
    <mergeCell ref="H35:M35"/>
    <mergeCell ref="A33:G37"/>
    <mergeCell ref="D4:D5"/>
    <mergeCell ref="A4:A6"/>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2025-02-04T03:04:37Z</cp:lastPrinted>
  <dcterms:created xsi:type="dcterms:W3CDTF">2001-11-06T09:07:39Z</dcterms:created>
  <dcterms:modified xsi:type="dcterms:W3CDTF">2025-02-04T03:04:38Z</dcterms:modified>
</cp:coreProperties>
</file>