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月報\"/>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0" i="1" l="1"/>
  <c r="H30" i="1"/>
  <c r="A31" i="1"/>
  <c r="A32" i="1"/>
  <c r="H32" i="1"/>
  <c r="H33" i="1"/>
</calcChain>
</file>

<file path=xl/sharedStrings.xml><?xml version="1.0" encoding="utf-8"?>
<sst xmlns="http://schemas.openxmlformats.org/spreadsheetml/2006/main" count="187" uniqueCount="106">
  <si>
    <t>Unit：NT$ Million</t>
    <phoneticPr fontId="2" type="noConversion"/>
  </si>
  <si>
    <t>單位：新臺幣百萬元</t>
  </si>
  <si>
    <t>Real Estate
Activities</t>
  </si>
  <si>
    <t>Professional,
Scientific and
Technical Activities</t>
  </si>
  <si>
    <t>Support Services
Activities</t>
  </si>
  <si>
    <t>Public Administra-
tion and Defence;
Compulsory
Social Security</t>
  </si>
  <si>
    <t>Education</t>
  </si>
  <si>
    <t>Human Health
and Social
Work Activities</t>
  </si>
  <si>
    <t>Arts,
Entertainment
and Recreation</t>
  </si>
  <si>
    <t>Other Services
Activities</t>
  </si>
  <si>
    <t>Grand Total</t>
  </si>
  <si>
    <t>Agriculture,
Forestry, Fishing
&amp; Animal
Husbandry</t>
  </si>
  <si>
    <t>Mining and 
Quarrying</t>
  </si>
  <si>
    <t>Manufacturing</t>
  </si>
  <si>
    <t>Electricity and
Gas Supply</t>
  </si>
  <si>
    <t>Water Supply
and Remediation
Activities</t>
  </si>
  <si>
    <t>Construction</t>
  </si>
  <si>
    <t>Wholesale and
Retail Trade</t>
  </si>
  <si>
    <t>Transportation
and Storage</t>
  </si>
  <si>
    <t>Accommodation 
and Food Service
Activities</t>
  </si>
  <si>
    <t>Finance and 
Insurance
Activities</t>
  </si>
  <si>
    <t>地　區　別</t>
  </si>
  <si>
    <t>總　　計</t>
  </si>
  <si>
    <t>農、林、
漁、牧業</t>
  </si>
  <si>
    <t>礦業及土石
採　取　業</t>
  </si>
  <si>
    <t>製　造　業</t>
  </si>
  <si>
    <t>電力及燃
氣供應業</t>
  </si>
  <si>
    <t>用水供應及
污染整治業</t>
  </si>
  <si>
    <t>營建工程業</t>
  </si>
  <si>
    <t>批發及零售業</t>
  </si>
  <si>
    <t>運輸及倉儲業</t>
  </si>
  <si>
    <t>住宿及餐飲業</t>
  </si>
  <si>
    <t>Region</t>
  </si>
  <si>
    <t>金融及保險業</t>
  </si>
  <si>
    <t>不動產業</t>
  </si>
  <si>
    <t>專業、科學及
技術服務業</t>
  </si>
  <si>
    <t>支援服務業</t>
  </si>
  <si>
    <t>公共行政及國防；
強制性社會安全</t>
  </si>
  <si>
    <t>教　育　業</t>
  </si>
  <si>
    <t>醫療保健及社
會工作服務業</t>
  </si>
  <si>
    <t>藝術、娛樂及
休閒服務業</t>
  </si>
  <si>
    <t>其他服務業</t>
  </si>
  <si>
    <t>其他不能
歸類之行業</t>
  </si>
  <si>
    <t>Information and 
Communication</t>
  </si>
  <si>
    <t>Activities Not
Adequately
Defined</t>
  </si>
  <si>
    <t>出版影音及
資通訊業</t>
    <phoneticPr fontId="2" type="noConversion"/>
  </si>
  <si>
    <t>(D)表示不陳示數值以保護個別資料。</t>
  </si>
  <si>
    <t>1.本表資料分類自112年1月起改採「中華民國稅務行業標準分類(第9次修訂)」。
2.本表自100年1月起，配合縣市改制直轄市(請參閱編製說明第七點)修正。</t>
  </si>
  <si>
    <t>　新 北 市</t>
  </si>
  <si>
    <t>　臺 北 市</t>
  </si>
  <si>
    <t>　桃 園 市</t>
  </si>
  <si>
    <t>　臺 中 市</t>
  </si>
  <si>
    <t>　臺 南 市</t>
  </si>
  <si>
    <t>(D)</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</si>
  <si>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</si>
  <si>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</si>
  <si>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</si>
  <si>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</si>
  <si>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</si>
  <si>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</si>
  <si>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</si>
  <si>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</si>
  <si>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</si>
  <si>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</si>
  <si>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</si>
  <si>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</si>
  <si>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</si>
  <si>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</si>
  <si>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</si>
  <si>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</si>
  <si>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</si>
  <si>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附　　註：</t>
  </si>
  <si>
    <t>說　　明：</t>
  </si>
  <si>
    <t>總　　　計</t>
  </si>
  <si>
    <t>113年 1 -11月</t>
  </si>
  <si>
    <t>表3-12. 營利事業銷售額(累計)－按稅務大行業別及地區別分</t>
  </si>
  <si>
    <t>(D)The figures are replaced with asterisks due to a concern of privacy.</t>
  </si>
  <si>
    <t>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t>
  </si>
  <si>
    <t>　New Taipei City</t>
  </si>
  <si>
    <t>　Taipei City</t>
  </si>
  <si>
    <t>　Taoyuan City</t>
  </si>
  <si>
    <t>　Taichung City</t>
  </si>
  <si>
    <t>　Tainan City</t>
  </si>
  <si>
    <t>　Kaohsiung City</t>
  </si>
  <si>
    <t>　Yilan County</t>
  </si>
  <si>
    <t>　Hsinchu County</t>
  </si>
  <si>
    <t>　Miaoli County</t>
  </si>
  <si>
    <t>　Changhua County</t>
  </si>
  <si>
    <t>　Nantou County</t>
  </si>
  <si>
    <t>　Yunlin County</t>
  </si>
  <si>
    <t>　Chiayi County</t>
  </si>
  <si>
    <t>　Pingtung County</t>
  </si>
  <si>
    <t>　Taitung County</t>
  </si>
  <si>
    <t>　Hualien County</t>
  </si>
  <si>
    <t>　Penghu County</t>
  </si>
  <si>
    <t>　Keelung City</t>
  </si>
  <si>
    <t>　Hsinchu City</t>
  </si>
  <si>
    <t>　Chiayi City</t>
  </si>
  <si>
    <t>　Kinmen County</t>
  </si>
  <si>
    <t>　Lienchiang County</t>
  </si>
  <si>
    <t>Note：</t>
  </si>
  <si>
    <t>Explanation：</t>
  </si>
  <si>
    <t xml:space="preserve"> Jan. - Nov. 2024</t>
  </si>
  <si>
    <t>Table 3-12.  Business Sales (Cumulative) －by Industrial Classification
on Taxation and Region</t>
  </si>
  <si>
    <t>表3-12. 營利事業銷售額(累計)－按稅務大行業別
及地區別分(續1完)</t>
  </si>
  <si>
    <t>Table 3-12.  Business Sales (Cumulative) －by Industrial Classification
on Taxation and Region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</si>
</sst>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7" formatCode="###,###,##0\ "/>
    <numFmt numFmtId="178" formatCode="###,###,##0;\ \-###,###,##0;\ &quot;         －&quot;\ "/>
    <numFmt numFmtId="179" formatCode="###,###,##0"/>
  </numFmts>
  <fonts count="22">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12"/>
      <color theme="1"/>
      <name val="新細明體"/>
      <family val="1"/>
      <charset val="136"/>
      <scheme val="minor"/>
    </font>
    <font>
      <sz val="8.25"/>
      <name val="標楷體"/>
      <family val="4"/>
      <charset val="136"/>
    </font>
    <font>
      <b/>
      <sz val="9.25"/>
      <name val="標楷體"/>
      <family val="4"/>
      <charset val="136"/>
    </font>
    <font>
      <b/>
      <sz val="9.25"/>
      <name val="新細明體"/>
      <family val="1"/>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s>
  <cellStyleXfs count="4">
    <xf numFmtId="0" fontId="0" fillId="0" borderId="0"/>
    <xf numFmtId="0" fontId="1" fillId="0" borderId="0"/>
    <xf numFmtId="0" fontId="18" fillId="0" borderId="0">
      <alignment vertical="center"/>
    </xf>
    <xf numFmtId="0" fontId="18" fillId="0" borderId="0">
      <alignment vertical="center"/>
    </xf>
  </cellStyleXfs>
  <cellXfs count="83">
    <xf numFmtId="0" fontId="0" fillId="0" borderId="0" xfId="0"/>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wrapText="1"/>
    </xf>
    <xf numFmtId="0" fontId="11" fillId="0" borderId="0" xfId="0" applyFont="1" applyBorder="1" applyAlignment="1">
      <alignment horizontal="left" wrapText="1" indent="1"/>
    </xf>
    <xf numFmtId="0" fontId="7" fillId="0" borderId="3" xfId="0" applyFont="1" applyBorder="1" applyAlignment="1">
      <alignment horizontal="center"/>
    </xf>
    <xf numFmtId="0" fontId="3" fillId="0" borderId="3" xfId="0" applyFont="1" applyBorder="1" applyAlignment="1">
      <alignment horizontal="center"/>
    </xf>
    <xf numFmtId="0" fontId="2" fillId="0" borderId="0" xfId="0" applyFont="1" applyAlignment="1">
      <alignment horizontal="right"/>
    </xf>
    <xf numFmtId="0" fontId="6" fillId="0" borderId="0" xfId="0" applyFont="1"/>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6" xfId="0" applyFont="1" applyBorder="1" applyAlignment="1">
      <alignment horizontal="center" wrapText="1"/>
    </xf>
    <xf numFmtId="0" fontId="15" fillId="0" borderId="11" xfId="0" applyFont="1" applyBorder="1" applyAlignment="1">
      <alignment horizontal="center"/>
    </xf>
    <xf numFmtId="0" fontId="15" fillId="0" borderId="11" xfId="0" applyFont="1" applyBorder="1" applyAlignment="1">
      <alignment horizontal="center" wrapText="1"/>
    </xf>
    <xf numFmtId="0" fontId="10" fillId="0" borderId="14" xfId="0" applyFont="1" applyBorder="1" applyAlignment="1">
      <alignment horizontal="center" vertical="center"/>
    </xf>
    <xf numFmtId="0" fontId="10" fillId="0" borderId="12" xfId="0" applyFont="1" applyBorder="1" applyAlignment="1">
      <alignment horizontal="center" vertical="center" wrapText="1"/>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center" vertical="center" wrapText="1"/>
    </xf>
    <xf numFmtId="0" fontId="13" fillId="0" borderId="0" xfId="0" applyFont="1" applyBorder="1" applyAlignment="1">
      <alignment horizontal="left" vertical="top" wrapText="1"/>
    </xf>
    <xf numFmtId="0" fontId="0" fillId="0" borderId="0" xfId="0" applyBorder="1" applyAlignment="1">
      <alignment horizontal="left" vertical="top" wrapText="1"/>
    </xf>
    <xf numFmtId="0" fontId="17" fillId="0" borderId="0" xfId="0" applyFont="1" applyAlignment="1">
      <alignment horizontal="left" vertical="top" wrapText="1"/>
    </xf>
    <xf numFmtId="0" fontId="15" fillId="0" borderId="0" xfId="0" applyFont="1" applyBorder="1" applyAlignment="1">
      <alignment vertical="top" wrapText="1"/>
    </xf>
    <xf numFmtId="0" fontId="0" fillId="0" borderId="0" xfId="0" applyAlignment="1">
      <alignment vertical="top" wrapText="1"/>
    </xf>
    <xf numFmtId="0" fontId="7" fillId="0" borderId="3" xfId="0" applyFont="1"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17" fillId="0" borderId="10" xfId="0" applyFont="1" applyBorder="1" applyAlignment="1">
      <alignment vertical="top" wrapText="1"/>
    </xf>
    <xf numFmtId="0" fontId="17" fillId="0" borderId="0" xfId="0" applyFont="1" applyAlignment="1">
      <alignment vertical="top" wrapText="1"/>
    </xf>
    <xf numFmtId="0" fontId="10" fillId="0" borderId="10" xfId="0" applyFont="1" applyBorder="1" applyAlignment="1">
      <alignment horizontal="center" vertical="center" wrapText="1"/>
    </xf>
    <xf numFmtId="0" fontId="10" fillId="0" borderId="3" xfId="0" applyFont="1" applyBorder="1" applyAlignment="1">
      <alignment horizontal="center" vertical="center" wrapText="1"/>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9" fillId="0" borderId="0" xfId="0" applyFont="1" applyAlignment="1">
      <alignment horizontal="center" vertical="center" wrapText="1"/>
    </xf>
    <xf numFmtId="0" fontId="1" fillId="0" borderId="0" xfId="0" applyFont="1" applyAlignment="1">
      <alignment horizontal="center" vertical="center" wrapText="1"/>
    </xf>
    <xf numFmtId="0" fontId="14" fillId="0" borderId="3" xfId="0" applyFont="1" applyBorder="1" applyAlignment="1">
      <alignment horizontal="right"/>
    </xf>
    <xf numFmtId="0" fontId="0" fillId="0" borderId="3" xfId="0" applyBorder="1" applyAlignment="1"/>
    <xf numFmtId="0" fontId="3" fillId="0" borderId="3" xfId="0" applyFont="1" applyBorder="1" applyAlignment="1">
      <alignment horizontal="center"/>
    </xf>
    <xf numFmtId="0" fontId="0" fillId="0" borderId="3" xfId="0" applyBorder="1" applyAlignment="1">
      <alignment horizontal="center"/>
    </xf>
    <xf numFmtId="0" fontId="0" fillId="0" borderId="0" xfId="0" applyAlignment="1">
      <alignment horizontal="left" vertical="top" wrapText="1"/>
    </xf>
    <xf numFmtId="0" fontId="19" fillId="0" borderId="0" xfId="0" applyFont="1"/>
    <xf numFmtId="0" fontId="19" fillId="0" borderId="0" xfId="0" applyFont="1" applyAlignment="1">
      <alignment wrapText="1"/>
    </xf>
    <xf numFmtId="0" fontId="20" fillId="0" borderId="0" xfId="0" applyFont="1" applyBorder="1" applyAlignment="1">
      <alignment horizontal="center" wrapText="1"/>
    </xf>
    <xf numFmtId="179" fontId="11" fillId="0" borderId="1" xfId="0" applyNumberFormat="1" applyFont="1" applyBorder="1" applyAlignment="1">
      <alignment horizontal="right"/>
    </xf>
    <xf numFmtId="177" fontId="11" fillId="0" borderId="1" xfId="0" applyNumberFormat="1" applyFont="1" applyBorder="1" applyAlignment="1">
      <alignment horizontal="right"/>
    </xf>
    <xf numFmtId="177" fontId="21" fillId="0" borderId="1" xfId="0" applyNumberFormat="1" applyFont="1" applyBorder="1" applyAlignment="1">
      <alignment horizontal="right"/>
    </xf>
    <xf numFmtId="179" fontId="11" fillId="0" borderId="2" xfId="0" applyNumberFormat="1" applyFont="1" applyBorder="1" applyAlignment="1">
      <alignment horizontal="right"/>
    </xf>
    <xf numFmtId="177" fontId="11" fillId="0" borderId="2" xfId="0" applyNumberFormat="1" applyFont="1" applyBorder="1" applyAlignment="1">
      <alignment horizontal="right"/>
    </xf>
    <xf numFmtId="177"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xf numFmtId="0" fontId="17" fillId="0" borderId="0" xfId="0" applyFont="1" applyAlignment="1">
      <alignment wrapText="1"/>
    </xf>
    <xf numFmtId="179" fontId="11" fillId="0" borderId="9" xfId="0" applyNumberFormat="1" applyFont="1" applyBorder="1" applyAlignment="1">
      <alignment horizontal="right"/>
    </xf>
    <xf numFmtId="177" fontId="11" fillId="0" borderId="9" xfId="0" applyNumberFormat="1" applyFont="1" applyBorder="1" applyAlignment="1">
      <alignment horizontal="right"/>
    </xf>
    <xf numFmtId="177" fontId="21" fillId="0" borderId="9" xfId="0" applyNumberFormat="1" applyFont="1" applyBorder="1" applyAlignment="1">
      <alignment horizontal="right"/>
    </xf>
    <xf numFmtId="179" fontId="11" fillId="0" borderId="13" xfId="0" applyNumberFormat="1" applyFont="1" applyBorder="1" applyAlignment="1">
      <alignment horizontal="right"/>
    </xf>
    <xf numFmtId="177" fontId="11" fillId="0" borderId="13" xfId="0" applyNumberFormat="1" applyFont="1" applyBorder="1" applyAlignment="1">
      <alignment horizontal="right"/>
    </xf>
    <xf numFmtId="177" fontId="21" fillId="0" borderId="13" xfId="0" applyNumberFormat="1" applyFont="1" applyBorder="1" applyAlignment="1">
      <alignment horizontal="right"/>
    </xf>
    <xf numFmtId="0" fontId="21" fillId="0" borderId="0" xfId="0" applyFont="1" applyBorder="1" applyAlignment="1">
      <alignment horizontal="left" wrapText="1" indent="1"/>
    </xf>
    <xf numFmtId="0" fontId="21" fillId="0" borderId="0" xfId="0" applyFont="1" applyBorder="1" applyAlignment="1">
      <alignment horizontal="left" indent="1"/>
    </xf>
    <xf numFmtId="178" fontId="11" fillId="0" borderId="9" xfId="0" applyNumberFormat="1" applyFont="1" applyBorder="1" applyAlignment="1">
      <alignment horizontal="right"/>
    </xf>
  </cellXfs>
  <cellStyles count="4">
    <cellStyle name="一般" xfId="0" builtinId="0"/>
    <cellStyle name="一般 2" xfId="1"/>
    <cellStyle name="一般 3" xfId="2"/>
    <cellStyle name="一般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zoomScaleNormal="100" workbookViewId="0">
      <selection sqref="A1:G1"/>
    </sheetView>
  </sheetViews>
  <sheetFormatPr defaultRowHeight="16.5"/>
  <cols>
    <col min="1" max="1" width="16.625" style="2" customWidth="1"/>
    <col min="2" max="7" width="11.125" customWidth="1"/>
    <col min="8" max="8" width="13.625" style="2" customWidth="1"/>
    <col min="9" max="9" width="13.625" customWidth="1"/>
    <col min="10" max="11" width="12.625" customWidth="1"/>
    <col min="12" max="12" width="15.625" customWidth="1"/>
    <col min="13" max="13" width="16.625" customWidth="1"/>
    <col min="14" max="14" width="16.625" style="2" customWidth="1"/>
    <col min="15" max="18" width="13.125" customWidth="1"/>
    <col min="19" max="19" width="14.625" customWidth="1"/>
    <col min="20" max="20" width="13.625" style="2" customWidth="1"/>
    <col min="21" max="24" width="13.625" customWidth="1"/>
    <col min="25" max="25" width="16.625" customWidth="1"/>
  </cols>
  <sheetData>
    <row r="1" spans="1:25" ht="39.950000000000003" customHeight="1">
      <c r="A1" s="55" t="s">
        <v>75</v>
      </c>
      <c r="B1" s="55"/>
      <c r="C1" s="55"/>
      <c r="D1" s="55"/>
      <c r="E1" s="55"/>
      <c r="F1" s="55"/>
      <c r="G1" s="55"/>
      <c r="H1" s="56" t="s">
        <v>103</v>
      </c>
      <c r="I1" s="56"/>
      <c r="J1" s="56"/>
      <c r="K1" s="56"/>
      <c r="L1" s="56"/>
      <c r="M1" s="56"/>
      <c r="N1" s="55" t="s">
        <v>104</v>
      </c>
      <c r="O1" s="55"/>
      <c r="P1" s="55"/>
      <c r="Q1" s="55"/>
      <c r="R1" s="55"/>
      <c r="S1" s="55"/>
      <c r="T1" s="56" t="s">
        <v>105</v>
      </c>
      <c r="U1" s="56"/>
      <c r="V1" s="56"/>
      <c r="W1" s="56"/>
      <c r="X1" s="56"/>
      <c r="Y1" s="56"/>
    </row>
    <row r="2" spans="1:25" ht="15" customHeight="1" thickBot="1">
      <c r="A2" s="26"/>
      <c r="B2" s="59" t="s">
        <v>74</v>
      </c>
      <c r="C2" s="59"/>
      <c r="D2" s="59"/>
      <c r="E2" s="59"/>
      <c r="F2" s="57" t="s">
        <v>1</v>
      </c>
      <c r="G2" s="58"/>
      <c r="H2" s="25"/>
      <c r="I2" s="44" t="s">
        <v>102</v>
      </c>
      <c r="J2" s="44"/>
      <c r="K2" s="44"/>
      <c r="L2" s="44"/>
      <c r="M2" s="27" t="s">
        <v>0</v>
      </c>
      <c r="N2" s="19"/>
      <c r="O2" s="59" t="s">
        <v>74</v>
      </c>
      <c r="P2" s="60"/>
      <c r="Q2" s="60"/>
      <c r="R2" s="57" t="s">
        <v>1</v>
      </c>
      <c r="S2" s="58"/>
      <c r="U2" s="44" t="s">
        <v>102</v>
      </c>
      <c r="V2" s="44"/>
      <c r="W2" s="44"/>
      <c r="X2" s="44"/>
      <c r="Y2" s="27" t="s">
        <v>0</v>
      </c>
    </row>
    <row r="3" spans="1:25" ht="35.1" customHeight="1">
      <c r="A3" s="51" t="s">
        <v>21</v>
      </c>
      <c r="B3" s="34" t="s">
        <v>22</v>
      </c>
      <c r="C3" s="35" t="s">
        <v>23</v>
      </c>
      <c r="D3" s="35" t="s">
        <v>24</v>
      </c>
      <c r="E3" s="36" t="s">
        <v>25</v>
      </c>
      <c r="F3" s="35" t="s">
        <v>26</v>
      </c>
      <c r="G3" s="35" t="s">
        <v>27</v>
      </c>
      <c r="H3" s="37" t="s">
        <v>28</v>
      </c>
      <c r="I3" s="36" t="s">
        <v>29</v>
      </c>
      <c r="J3" s="36" t="s">
        <v>30</v>
      </c>
      <c r="K3" s="36" t="s">
        <v>31</v>
      </c>
      <c r="L3" s="38" t="s">
        <v>45</v>
      </c>
      <c r="M3" s="53" t="s">
        <v>32</v>
      </c>
      <c r="N3" s="51" t="s">
        <v>21</v>
      </c>
      <c r="O3" s="34" t="s">
        <v>33</v>
      </c>
      <c r="P3" s="36" t="s">
        <v>34</v>
      </c>
      <c r="Q3" s="35" t="s">
        <v>35</v>
      </c>
      <c r="R3" s="36" t="s">
        <v>36</v>
      </c>
      <c r="S3" s="35" t="s">
        <v>37</v>
      </c>
      <c r="T3" s="37" t="s">
        <v>38</v>
      </c>
      <c r="U3" s="35" t="s">
        <v>39</v>
      </c>
      <c r="V3" s="35" t="s">
        <v>40</v>
      </c>
      <c r="W3" s="36" t="s">
        <v>41</v>
      </c>
      <c r="X3" s="38" t="s">
        <v>42</v>
      </c>
      <c r="Y3" s="53" t="s">
        <v>32</v>
      </c>
    </row>
    <row r="4" spans="1:25" ht="50.1" customHeight="1" thickBot="1">
      <c r="A4" s="52"/>
      <c r="B4" s="32" t="s">
        <v>10</v>
      </c>
      <c r="C4" s="29" t="s">
        <v>11</v>
      </c>
      <c r="D4" s="29" t="s">
        <v>12</v>
      </c>
      <c r="E4" s="29" t="s">
        <v>13</v>
      </c>
      <c r="F4" s="30" t="s">
        <v>14</v>
      </c>
      <c r="G4" s="30" t="s">
        <v>15</v>
      </c>
      <c r="H4" s="29" t="s">
        <v>16</v>
      </c>
      <c r="I4" s="30" t="s">
        <v>17</v>
      </c>
      <c r="J4" s="30" t="s">
        <v>18</v>
      </c>
      <c r="K4" s="30" t="s">
        <v>19</v>
      </c>
      <c r="L4" s="31" t="s">
        <v>43</v>
      </c>
      <c r="M4" s="54"/>
      <c r="N4" s="52"/>
      <c r="O4" s="33" t="s">
        <v>20</v>
      </c>
      <c r="P4" s="30" t="s">
        <v>2</v>
      </c>
      <c r="Q4" s="30" t="s">
        <v>3</v>
      </c>
      <c r="R4" s="30" t="s">
        <v>4</v>
      </c>
      <c r="S4" s="30" t="s">
        <v>5</v>
      </c>
      <c r="T4" s="29" t="s">
        <v>6</v>
      </c>
      <c r="U4" s="30" t="s">
        <v>7</v>
      </c>
      <c r="V4" s="30" t="s">
        <v>8</v>
      </c>
      <c r="W4" s="30" t="s">
        <v>9</v>
      </c>
      <c r="X4" s="31" t="s">
        <v>44</v>
      </c>
      <c r="Y4" s="54"/>
    </row>
    <row r="5" spans="1:25" ht="5.0999999999999996" customHeight="1">
      <c r="A5" s="17"/>
      <c r="B5" s="5"/>
      <c r="C5" s="6"/>
      <c r="D5" s="6"/>
      <c r="E5" s="6"/>
      <c r="F5" s="7"/>
      <c r="G5" s="7"/>
      <c r="H5" s="15"/>
      <c r="I5" s="13"/>
      <c r="J5" s="13"/>
      <c r="K5" s="21"/>
      <c r="L5" s="11"/>
      <c r="M5" s="9"/>
      <c r="N5" s="17"/>
      <c r="O5" s="5"/>
      <c r="P5" s="6"/>
      <c r="Q5" s="6"/>
      <c r="R5" s="6"/>
      <c r="S5" s="7"/>
      <c r="T5" s="15"/>
      <c r="U5" s="13"/>
      <c r="V5" s="13"/>
      <c r="W5" s="13"/>
      <c r="X5" s="11"/>
      <c r="Y5" s="9"/>
    </row>
    <row r="6" spans="1:25" ht="15.95" customHeight="1">
      <c r="A6" s="64" t="s">
        <v>73</v>
      </c>
      <c r="B6" s="67">
        <v>48533904</v>
      </c>
      <c r="C6" s="70">
        <v>68427</v>
      </c>
      <c r="D6" s="70">
        <v>190016</v>
      </c>
      <c r="E6" s="70">
        <v>16488574</v>
      </c>
      <c r="F6" s="70">
        <v>1382363</v>
      </c>
      <c r="G6" s="70">
        <v>219069</v>
      </c>
      <c r="H6" s="76">
        <v>3433490</v>
      </c>
      <c r="I6" s="76">
        <v>15993212</v>
      </c>
      <c r="J6" s="76">
        <v>1381643</v>
      </c>
      <c r="K6" s="70">
        <v>858758</v>
      </c>
      <c r="L6" s="79">
        <v>1494580</v>
      </c>
      <c r="M6" s="80" t="s">
        <v>10</v>
      </c>
      <c r="N6" s="64" t="s">
        <v>73</v>
      </c>
      <c r="O6" s="67">
        <v>3104022</v>
      </c>
      <c r="P6" s="70">
        <v>1923421</v>
      </c>
      <c r="Q6" s="70">
        <v>891422</v>
      </c>
      <c r="R6" s="70">
        <v>605751</v>
      </c>
      <c r="S6" s="70">
        <v>3086</v>
      </c>
      <c r="T6" s="76">
        <v>31023</v>
      </c>
      <c r="U6" s="76">
        <v>40490</v>
      </c>
      <c r="V6" s="76">
        <v>130137</v>
      </c>
      <c r="W6" s="76">
        <v>268309</v>
      </c>
      <c r="X6" s="79">
        <v>26112</v>
      </c>
      <c r="Y6" s="81" t="s">
        <v>10</v>
      </c>
    </row>
    <row r="7" spans="1:25" ht="29.1" customHeight="1">
      <c r="A7" s="23" t="s">
        <v>48</v>
      </c>
      <c r="B7" s="67">
        <v>5968565</v>
      </c>
      <c r="C7" s="69">
        <v>2945</v>
      </c>
      <c r="D7" s="69">
        <v>3426</v>
      </c>
      <c r="E7" s="69">
        <v>1671886</v>
      </c>
      <c r="F7" s="69">
        <v>101480</v>
      </c>
      <c r="G7" s="69">
        <v>25664</v>
      </c>
      <c r="H7" s="75">
        <v>530487</v>
      </c>
      <c r="I7" s="75">
        <v>2526252</v>
      </c>
      <c r="J7" s="75">
        <v>134660</v>
      </c>
      <c r="K7" s="69">
        <v>94240</v>
      </c>
      <c r="L7" s="78">
        <v>158589</v>
      </c>
      <c r="M7" s="24" t="s">
        <v>78</v>
      </c>
      <c r="N7" s="23" t="s">
        <v>48</v>
      </c>
      <c r="O7" s="66">
        <v>159829</v>
      </c>
      <c r="P7" s="69">
        <v>317293</v>
      </c>
      <c r="Q7" s="69">
        <v>115104</v>
      </c>
      <c r="R7" s="69">
        <v>61403</v>
      </c>
      <c r="S7" s="69">
        <v>2816</v>
      </c>
      <c r="T7" s="75">
        <v>4771</v>
      </c>
      <c r="U7" s="75">
        <v>3623</v>
      </c>
      <c r="V7" s="75">
        <v>17543</v>
      </c>
      <c r="W7" s="75">
        <v>32851</v>
      </c>
      <c r="X7" s="78">
        <v>3702</v>
      </c>
      <c r="Y7" s="24" t="s">
        <v>78</v>
      </c>
    </row>
    <row r="8" spans="1:25" ht="20.100000000000001" customHeight="1">
      <c r="A8" s="23" t="s">
        <v>49</v>
      </c>
      <c r="B8" s="67">
        <v>14464338</v>
      </c>
      <c r="C8" s="69">
        <v>16951</v>
      </c>
      <c r="D8" s="69">
        <v>14045</v>
      </c>
      <c r="E8" s="69">
        <v>1734338</v>
      </c>
      <c r="F8" s="69">
        <v>108361</v>
      </c>
      <c r="G8" s="69">
        <v>26989</v>
      </c>
      <c r="H8" s="75">
        <v>853822</v>
      </c>
      <c r="I8" s="75">
        <v>5945090</v>
      </c>
      <c r="J8" s="75">
        <v>581008</v>
      </c>
      <c r="K8" s="69">
        <v>252925</v>
      </c>
      <c r="L8" s="78">
        <v>1117931</v>
      </c>
      <c r="M8" s="24" t="s">
        <v>79</v>
      </c>
      <c r="N8" s="23" t="s">
        <v>49</v>
      </c>
      <c r="O8" s="66">
        <v>2305600</v>
      </c>
      <c r="P8" s="69">
        <v>571550</v>
      </c>
      <c r="Q8" s="69">
        <v>462513</v>
      </c>
      <c r="R8" s="69">
        <v>337262</v>
      </c>
      <c r="S8" s="69">
        <v>17</v>
      </c>
      <c r="T8" s="75">
        <v>11280</v>
      </c>
      <c r="U8" s="75">
        <v>6897</v>
      </c>
      <c r="V8" s="75">
        <v>47136</v>
      </c>
      <c r="W8" s="75">
        <v>65702</v>
      </c>
      <c r="X8" s="78">
        <v>4921</v>
      </c>
      <c r="Y8" s="24" t="s">
        <v>79</v>
      </c>
    </row>
    <row r="9" spans="1:25" ht="20.100000000000001" customHeight="1">
      <c r="A9" s="23" t="s">
        <v>50</v>
      </c>
      <c r="B9" s="67">
        <v>4930746</v>
      </c>
      <c r="C9" s="69">
        <v>2563</v>
      </c>
      <c r="D9" s="69">
        <v>3076</v>
      </c>
      <c r="E9" s="69">
        <v>2402658</v>
      </c>
      <c r="F9" s="69">
        <v>116948</v>
      </c>
      <c r="G9" s="69">
        <v>31569</v>
      </c>
      <c r="H9" s="75">
        <v>301804</v>
      </c>
      <c r="I9" s="75">
        <v>1283641</v>
      </c>
      <c r="J9" s="75">
        <v>263120</v>
      </c>
      <c r="K9" s="69">
        <v>74592</v>
      </c>
      <c r="L9" s="78">
        <v>19416</v>
      </c>
      <c r="M9" s="24" t="s">
        <v>80</v>
      </c>
      <c r="N9" s="23" t="s">
        <v>50</v>
      </c>
      <c r="O9" s="66">
        <v>99007</v>
      </c>
      <c r="P9" s="69">
        <v>192963</v>
      </c>
      <c r="Q9" s="69">
        <v>46947</v>
      </c>
      <c r="R9" s="69">
        <v>43487</v>
      </c>
      <c r="S9" s="69">
        <v>119</v>
      </c>
      <c r="T9" s="75">
        <v>2699</v>
      </c>
      <c r="U9" s="75">
        <v>1041</v>
      </c>
      <c r="V9" s="75">
        <v>9374</v>
      </c>
      <c r="W9" s="75">
        <v>33535</v>
      </c>
      <c r="X9" s="78">
        <v>2186</v>
      </c>
      <c r="Y9" s="24" t="s">
        <v>80</v>
      </c>
    </row>
    <row r="10" spans="1:25" ht="20.100000000000001" customHeight="1">
      <c r="A10" s="23" t="s">
        <v>51</v>
      </c>
      <c r="B10" s="67">
        <v>4645277</v>
      </c>
      <c r="C10" s="69">
        <v>3915</v>
      </c>
      <c r="D10" s="69">
        <v>5197</v>
      </c>
      <c r="E10" s="69">
        <v>1515957</v>
      </c>
      <c r="F10" s="69">
        <v>200249</v>
      </c>
      <c r="G10" s="69">
        <v>26964</v>
      </c>
      <c r="H10" s="75">
        <v>478193</v>
      </c>
      <c r="I10" s="75">
        <v>1533387</v>
      </c>
      <c r="J10" s="75">
        <v>67933</v>
      </c>
      <c r="K10" s="69">
        <v>112937</v>
      </c>
      <c r="L10" s="78">
        <v>49165</v>
      </c>
      <c r="M10" s="24" t="s">
        <v>81</v>
      </c>
      <c r="N10" s="23" t="s">
        <v>51</v>
      </c>
      <c r="O10" s="66">
        <v>164857</v>
      </c>
      <c r="P10" s="69">
        <v>322498</v>
      </c>
      <c r="Q10" s="69">
        <v>61171</v>
      </c>
      <c r="R10" s="69">
        <v>47341</v>
      </c>
      <c r="S10" s="69">
        <v>80</v>
      </c>
      <c r="T10" s="75">
        <v>4980</v>
      </c>
      <c r="U10" s="75">
        <v>3730</v>
      </c>
      <c r="V10" s="75">
        <v>12811</v>
      </c>
      <c r="W10" s="75">
        <v>29965</v>
      </c>
      <c r="X10" s="78">
        <v>3945</v>
      </c>
      <c r="Y10" s="24" t="s">
        <v>81</v>
      </c>
    </row>
    <row r="11" spans="1:25" ht="20.100000000000001" customHeight="1">
      <c r="A11" s="23" t="s">
        <v>52</v>
      </c>
      <c r="B11" s="67">
        <v>2464370</v>
      </c>
      <c r="C11" s="69">
        <v>6602</v>
      </c>
      <c r="D11" s="68" t="s">
        <v>53</v>
      </c>
      <c r="E11" s="69">
        <v>973046</v>
      </c>
      <c r="F11" s="69">
        <v>150431</v>
      </c>
      <c r="G11" s="69">
        <v>15642</v>
      </c>
      <c r="H11" s="75">
        <v>186867</v>
      </c>
      <c r="I11" s="75">
        <v>804968</v>
      </c>
      <c r="J11" s="75">
        <v>31896</v>
      </c>
      <c r="K11" s="69">
        <v>56435</v>
      </c>
      <c r="L11" s="78">
        <v>16245</v>
      </c>
      <c r="M11" s="24" t="s">
        <v>82</v>
      </c>
      <c r="N11" s="23" t="s">
        <v>52</v>
      </c>
      <c r="O11" s="66">
        <v>62806</v>
      </c>
      <c r="P11" s="69">
        <v>90872</v>
      </c>
      <c r="Q11" s="69">
        <v>20552</v>
      </c>
      <c r="R11" s="69">
        <v>18922</v>
      </c>
      <c r="S11" s="68" t="s">
        <v>53</v>
      </c>
      <c r="T11" s="75">
        <v>1597</v>
      </c>
      <c r="U11" s="75">
        <v>2010</v>
      </c>
      <c r="V11" s="75">
        <v>6717</v>
      </c>
      <c r="W11" s="75">
        <v>14301</v>
      </c>
      <c r="X11" s="77" t="s">
        <v>53</v>
      </c>
      <c r="Y11" s="24" t="s">
        <v>82</v>
      </c>
    </row>
    <row r="12" spans="1:25" ht="29.1" customHeight="1">
      <c r="A12" s="23" t="s">
        <v>54</v>
      </c>
      <c r="B12" s="67">
        <v>4953679</v>
      </c>
      <c r="C12" s="69">
        <v>17304</v>
      </c>
      <c r="D12" s="69">
        <v>137781</v>
      </c>
      <c r="E12" s="69">
        <v>1830035</v>
      </c>
      <c r="F12" s="69">
        <v>201473</v>
      </c>
      <c r="G12" s="69">
        <v>48495</v>
      </c>
      <c r="H12" s="75">
        <v>435648</v>
      </c>
      <c r="I12" s="75">
        <v>1552123</v>
      </c>
      <c r="J12" s="75">
        <v>140558</v>
      </c>
      <c r="K12" s="69">
        <v>83002</v>
      </c>
      <c r="L12" s="78">
        <v>32678</v>
      </c>
      <c r="M12" s="24" t="s">
        <v>83</v>
      </c>
      <c r="N12" s="23" t="s">
        <v>54</v>
      </c>
      <c r="O12" s="66">
        <v>124364</v>
      </c>
      <c r="P12" s="69">
        <v>199145</v>
      </c>
      <c r="Q12" s="69">
        <v>39658</v>
      </c>
      <c r="R12" s="69">
        <v>45624</v>
      </c>
      <c r="S12" s="71">
        <v>0</v>
      </c>
      <c r="T12" s="75">
        <v>2258</v>
      </c>
      <c r="U12" s="75">
        <v>19862</v>
      </c>
      <c r="V12" s="75">
        <v>10556</v>
      </c>
      <c r="W12" s="75">
        <v>31069</v>
      </c>
      <c r="X12" s="78">
        <v>2047</v>
      </c>
      <c r="Y12" s="24" t="s">
        <v>83</v>
      </c>
    </row>
    <row r="13" spans="1:25" ht="20.100000000000001" customHeight="1">
      <c r="A13" s="23" t="s">
        <v>55</v>
      </c>
      <c r="B13" s="67">
        <v>306421</v>
      </c>
      <c r="C13" s="69">
        <v>627</v>
      </c>
      <c r="D13" s="69">
        <v>1788</v>
      </c>
      <c r="E13" s="69">
        <v>85454</v>
      </c>
      <c r="F13" s="69">
        <v>549</v>
      </c>
      <c r="G13" s="69">
        <v>1678</v>
      </c>
      <c r="H13" s="75">
        <v>43819</v>
      </c>
      <c r="I13" s="75">
        <v>101374</v>
      </c>
      <c r="J13" s="75">
        <v>9714</v>
      </c>
      <c r="K13" s="69">
        <v>19761</v>
      </c>
      <c r="L13" s="78">
        <v>3690</v>
      </c>
      <c r="M13" s="24" t="s">
        <v>84</v>
      </c>
      <c r="N13" s="23" t="s">
        <v>55</v>
      </c>
      <c r="O13" s="66">
        <v>12029</v>
      </c>
      <c r="P13" s="69">
        <v>14418</v>
      </c>
      <c r="Q13" s="69">
        <v>2745</v>
      </c>
      <c r="R13" s="69">
        <v>2798</v>
      </c>
      <c r="S13" s="71">
        <v>0</v>
      </c>
      <c r="T13" s="75">
        <v>153</v>
      </c>
      <c r="U13" s="75">
        <v>154</v>
      </c>
      <c r="V13" s="75">
        <v>2307</v>
      </c>
      <c r="W13" s="75">
        <v>3066</v>
      </c>
      <c r="X13" s="78">
        <v>296</v>
      </c>
      <c r="Y13" s="24" t="s">
        <v>84</v>
      </c>
    </row>
    <row r="14" spans="1:25" ht="20.100000000000001" customHeight="1">
      <c r="A14" s="23" t="s">
        <v>56</v>
      </c>
      <c r="B14" s="67">
        <v>1483507</v>
      </c>
      <c r="C14" s="69">
        <v>598</v>
      </c>
      <c r="D14" s="69">
        <v>2657</v>
      </c>
      <c r="E14" s="69">
        <v>816547</v>
      </c>
      <c r="F14" s="69">
        <v>15877</v>
      </c>
      <c r="G14" s="69">
        <v>3338</v>
      </c>
      <c r="H14" s="75">
        <v>83919</v>
      </c>
      <c r="I14" s="75">
        <v>341677</v>
      </c>
      <c r="J14" s="75">
        <v>14395</v>
      </c>
      <c r="K14" s="69">
        <v>20759</v>
      </c>
      <c r="L14" s="78">
        <v>29321</v>
      </c>
      <c r="M14" s="24" t="s">
        <v>85</v>
      </c>
      <c r="N14" s="23" t="s">
        <v>56</v>
      </c>
      <c r="O14" s="66">
        <v>18718</v>
      </c>
      <c r="P14" s="69">
        <v>44999</v>
      </c>
      <c r="Q14" s="69">
        <v>68111</v>
      </c>
      <c r="R14" s="69">
        <v>9255</v>
      </c>
      <c r="S14" s="71">
        <v>0</v>
      </c>
      <c r="T14" s="75">
        <v>732</v>
      </c>
      <c r="U14" s="75">
        <v>311</v>
      </c>
      <c r="V14" s="75">
        <v>3766</v>
      </c>
      <c r="W14" s="75">
        <v>8151</v>
      </c>
      <c r="X14" s="78">
        <v>375</v>
      </c>
      <c r="Y14" s="24" t="s">
        <v>85</v>
      </c>
    </row>
    <row r="15" spans="1:25" ht="20.100000000000001" customHeight="1">
      <c r="A15" s="23" t="s">
        <v>57</v>
      </c>
      <c r="B15" s="67">
        <v>817167</v>
      </c>
      <c r="C15" s="69">
        <v>891</v>
      </c>
      <c r="D15" s="69">
        <v>1562</v>
      </c>
      <c r="E15" s="69">
        <v>366705</v>
      </c>
      <c r="F15" s="69">
        <v>155746</v>
      </c>
      <c r="G15" s="69">
        <v>2945</v>
      </c>
      <c r="H15" s="75">
        <v>51642</v>
      </c>
      <c r="I15" s="75">
        <v>173817</v>
      </c>
      <c r="J15" s="75">
        <v>6614</v>
      </c>
      <c r="K15" s="69">
        <v>12618</v>
      </c>
      <c r="L15" s="78">
        <v>4130</v>
      </c>
      <c r="M15" s="24" t="s">
        <v>86</v>
      </c>
      <c r="N15" s="23" t="s">
        <v>57</v>
      </c>
      <c r="O15" s="66">
        <v>10159</v>
      </c>
      <c r="P15" s="69">
        <v>15236</v>
      </c>
      <c r="Q15" s="69">
        <v>4612</v>
      </c>
      <c r="R15" s="69">
        <v>3558</v>
      </c>
      <c r="S15" s="71">
        <v>0</v>
      </c>
      <c r="T15" s="75">
        <v>166</v>
      </c>
      <c r="U15" s="75">
        <v>207</v>
      </c>
      <c r="V15" s="75">
        <v>1887</v>
      </c>
      <c r="W15" s="75">
        <v>4432</v>
      </c>
      <c r="X15" s="78">
        <v>240</v>
      </c>
      <c r="Y15" s="24" t="s">
        <v>86</v>
      </c>
    </row>
    <row r="16" spans="1:25" ht="20.100000000000001" customHeight="1">
      <c r="A16" s="23" t="s">
        <v>58</v>
      </c>
      <c r="B16" s="67">
        <v>1345901</v>
      </c>
      <c r="C16" s="69">
        <v>3224</v>
      </c>
      <c r="D16" s="68" t="s">
        <v>53</v>
      </c>
      <c r="E16" s="69">
        <v>666374</v>
      </c>
      <c r="F16" s="69">
        <v>74703</v>
      </c>
      <c r="G16" s="69">
        <v>8945</v>
      </c>
      <c r="H16" s="75">
        <v>81552</v>
      </c>
      <c r="I16" s="75">
        <v>364032</v>
      </c>
      <c r="J16" s="75">
        <v>15076</v>
      </c>
      <c r="K16" s="69">
        <v>19977</v>
      </c>
      <c r="L16" s="78">
        <v>8338</v>
      </c>
      <c r="M16" s="24" t="s">
        <v>87</v>
      </c>
      <c r="N16" s="23" t="s">
        <v>58</v>
      </c>
      <c r="O16" s="66">
        <v>45229</v>
      </c>
      <c r="P16" s="69">
        <v>32549</v>
      </c>
      <c r="Q16" s="69">
        <v>6203</v>
      </c>
      <c r="R16" s="69">
        <v>5776</v>
      </c>
      <c r="S16" s="68" t="s">
        <v>53</v>
      </c>
      <c r="T16" s="75">
        <v>437</v>
      </c>
      <c r="U16" s="75">
        <v>560</v>
      </c>
      <c r="V16" s="75">
        <v>2238</v>
      </c>
      <c r="W16" s="75">
        <v>9327</v>
      </c>
      <c r="X16" s="77" t="s">
        <v>53</v>
      </c>
      <c r="Y16" s="24" t="s">
        <v>87</v>
      </c>
    </row>
    <row r="17" spans="1:25" ht="29.1" customHeight="1">
      <c r="A17" s="23" t="s">
        <v>59</v>
      </c>
      <c r="B17" s="67">
        <v>317382</v>
      </c>
      <c r="C17" s="69">
        <v>1781</v>
      </c>
      <c r="D17" s="68" t="s">
        <v>53</v>
      </c>
      <c r="E17" s="69">
        <v>126323</v>
      </c>
      <c r="F17" s="69">
        <v>21443</v>
      </c>
      <c r="G17" s="69">
        <v>1337</v>
      </c>
      <c r="H17" s="75">
        <v>27766</v>
      </c>
      <c r="I17" s="75">
        <v>87714</v>
      </c>
      <c r="J17" s="75">
        <v>4882</v>
      </c>
      <c r="K17" s="69">
        <v>13832</v>
      </c>
      <c r="L17" s="78">
        <v>3314</v>
      </c>
      <c r="M17" s="24" t="s">
        <v>88</v>
      </c>
      <c r="N17" s="23" t="s">
        <v>59</v>
      </c>
      <c r="O17" s="66">
        <v>10228</v>
      </c>
      <c r="P17" s="69">
        <v>6063</v>
      </c>
      <c r="Q17" s="69">
        <v>2174</v>
      </c>
      <c r="R17" s="69">
        <v>1774</v>
      </c>
      <c r="S17" s="71">
        <v>0</v>
      </c>
      <c r="T17" s="75">
        <v>67</v>
      </c>
      <c r="U17" s="75">
        <v>200</v>
      </c>
      <c r="V17" s="75">
        <v>2793</v>
      </c>
      <c r="W17" s="75">
        <v>3282</v>
      </c>
      <c r="X17" s="77" t="s">
        <v>53</v>
      </c>
      <c r="Y17" s="24" t="s">
        <v>88</v>
      </c>
    </row>
    <row r="18" spans="1:25" ht="20.100000000000001" customHeight="1">
      <c r="A18" s="23" t="s">
        <v>60</v>
      </c>
      <c r="B18" s="67">
        <v>1268425</v>
      </c>
      <c r="C18" s="69">
        <v>3052</v>
      </c>
      <c r="D18" s="69">
        <v>1015</v>
      </c>
      <c r="E18" s="69">
        <v>918582</v>
      </c>
      <c r="F18" s="69">
        <v>34051</v>
      </c>
      <c r="G18" s="69">
        <v>6416</v>
      </c>
      <c r="H18" s="75">
        <v>76058</v>
      </c>
      <c r="I18" s="75">
        <v>162808</v>
      </c>
      <c r="J18" s="75">
        <v>13309</v>
      </c>
      <c r="K18" s="69">
        <v>8813</v>
      </c>
      <c r="L18" s="78">
        <v>4334</v>
      </c>
      <c r="M18" s="24" t="s">
        <v>89</v>
      </c>
      <c r="N18" s="23" t="s">
        <v>60</v>
      </c>
      <c r="O18" s="66">
        <v>12186</v>
      </c>
      <c r="P18" s="69">
        <v>16021</v>
      </c>
      <c r="Q18" s="69">
        <v>2374</v>
      </c>
      <c r="R18" s="69">
        <v>2958</v>
      </c>
      <c r="S18" s="71">
        <v>0</v>
      </c>
      <c r="T18" s="75">
        <v>182</v>
      </c>
      <c r="U18" s="75">
        <v>328</v>
      </c>
      <c r="V18" s="75">
        <v>1496</v>
      </c>
      <c r="W18" s="75">
        <v>3951</v>
      </c>
      <c r="X18" s="78">
        <v>491</v>
      </c>
      <c r="Y18" s="24" t="s">
        <v>89</v>
      </c>
    </row>
    <row r="19" spans="1:25" ht="20.100000000000001" customHeight="1">
      <c r="A19" s="23" t="s">
        <v>61</v>
      </c>
      <c r="B19" s="67">
        <v>328547</v>
      </c>
      <c r="C19" s="69">
        <v>2329</v>
      </c>
      <c r="D19" s="69">
        <v>181</v>
      </c>
      <c r="E19" s="69">
        <v>123519</v>
      </c>
      <c r="F19" s="69">
        <v>16357</v>
      </c>
      <c r="G19" s="69">
        <v>3708</v>
      </c>
      <c r="H19" s="75">
        <v>31529</v>
      </c>
      <c r="I19" s="75">
        <v>105962</v>
      </c>
      <c r="J19" s="75">
        <v>13654</v>
      </c>
      <c r="K19" s="69">
        <v>7594</v>
      </c>
      <c r="L19" s="78">
        <v>849</v>
      </c>
      <c r="M19" s="24" t="s">
        <v>90</v>
      </c>
      <c r="N19" s="23" t="s">
        <v>61</v>
      </c>
      <c r="O19" s="66">
        <v>6188</v>
      </c>
      <c r="P19" s="69">
        <v>6343</v>
      </c>
      <c r="Q19" s="69">
        <v>1736</v>
      </c>
      <c r="R19" s="69">
        <v>4192</v>
      </c>
      <c r="S19" s="71">
        <v>0</v>
      </c>
      <c r="T19" s="75">
        <v>41</v>
      </c>
      <c r="U19" s="75">
        <v>247</v>
      </c>
      <c r="V19" s="75">
        <v>915</v>
      </c>
      <c r="W19" s="75">
        <v>2604</v>
      </c>
      <c r="X19" s="78">
        <v>598</v>
      </c>
      <c r="Y19" s="24" t="s">
        <v>90</v>
      </c>
    </row>
    <row r="20" spans="1:25" ht="20.100000000000001" customHeight="1">
      <c r="A20" s="23" t="s">
        <v>62</v>
      </c>
      <c r="B20" s="67">
        <v>455257</v>
      </c>
      <c r="C20" s="69">
        <v>3799</v>
      </c>
      <c r="D20" s="68" t="s">
        <v>53</v>
      </c>
      <c r="E20" s="69">
        <v>112453</v>
      </c>
      <c r="F20" s="69">
        <v>27858</v>
      </c>
      <c r="G20" s="69">
        <v>5313</v>
      </c>
      <c r="H20" s="75">
        <v>49707</v>
      </c>
      <c r="I20" s="75">
        <v>185333</v>
      </c>
      <c r="J20" s="75">
        <v>6961</v>
      </c>
      <c r="K20" s="69">
        <v>18199</v>
      </c>
      <c r="L20" s="78">
        <v>4309</v>
      </c>
      <c r="M20" s="24" t="s">
        <v>91</v>
      </c>
      <c r="N20" s="23" t="s">
        <v>62</v>
      </c>
      <c r="O20" s="66">
        <v>11748</v>
      </c>
      <c r="P20" s="69">
        <v>11033</v>
      </c>
      <c r="Q20" s="69">
        <v>2664</v>
      </c>
      <c r="R20" s="69">
        <v>3204</v>
      </c>
      <c r="S20" s="71">
        <v>0</v>
      </c>
      <c r="T20" s="75">
        <v>233</v>
      </c>
      <c r="U20" s="75">
        <v>270</v>
      </c>
      <c r="V20" s="75">
        <v>2776</v>
      </c>
      <c r="W20" s="75">
        <v>5609</v>
      </c>
      <c r="X20" s="77" t="s">
        <v>53</v>
      </c>
      <c r="Y20" s="24" t="s">
        <v>91</v>
      </c>
    </row>
    <row r="21" spans="1:25" ht="20.100000000000001" customHeight="1">
      <c r="A21" s="23" t="s">
        <v>63</v>
      </c>
      <c r="B21" s="67">
        <v>77279</v>
      </c>
      <c r="C21" s="69">
        <v>672</v>
      </c>
      <c r="D21" s="69">
        <v>971</v>
      </c>
      <c r="E21" s="69">
        <v>4660</v>
      </c>
      <c r="F21" s="68" t="s">
        <v>53</v>
      </c>
      <c r="G21" s="69">
        <v>543</v>
      </c>
      <c r="H21" s="75">
        <v>11306</v>
      </c>
      <c r="I21" s="75">
        <v>31149</v>
      </c>
      <c r="J21" s="75">
        <v>3666</v>
      </c>
      <c r="K21" s="69">
        <v>8362</v>
      </c>
      <c r="L21" s="78">
        <v>1628</v>
      </c>
      <c r="M21" s="24" t="s">
        <v>92</v>
      </c>
      <c r="N21" s="23" t="s">
        <v>63</v>
      </c>
      <c r="O21" s="66">
        <v>3068</v>
      </c>
      <c r="P21" s="69">
        <v>3619</v>
      </c>
      <c r="Q21" s="69">
        <v>711</v>
      </c>
      <c r="R21" s="69">
        <v>1054</v>
      </c>
      <c r="S21" s="71">
        <v>0</v>
      </c>
      <c r="T21" s="75">
        <v>49</v>
      </c>
      <c r="U21" s="75">
        <v>19</v>
      </c>
      <c r="V21" s="75">
        <v>1212</v>
      </c>
      <c r="W21" s="75">
        <v>1395</v>
      </c>
      <c r="X21" s="77" t="s">
        <v>53</v>
      </c>
      <c r="Y21" s="24" t="s">
        <v>92</v>
      </c>
    </row>
    <row r="22" spans="1:25" ht="29.1" customHeight="1">
      <c r="A22" s="23" t="s">
        <v>64</v>
      </c>
      <c r="B22" s="67">
        <v>188845</v>
      </c>
      <c r="C22" s="69">
        <v>352</v>
      </c>
      <c r="D22" s="69">
        <v>2156</v>
      </c>
      <c r="E22" s="69">
        <v>26132</v>
      </c>
      <c r="F22" s="68" t="s">
        <v>53</v>
      </c>
      <c r="G22" s="69">
        <v>990</v>
      </c>
      <c r="H22" s="75">
        <v>27166</v>
      </c>
      <c r="I22" s="75">
        <v>62842</v>
      </c>
      <c r="J22" s="75">
        <v>5874</v>
      </c>
      <c r="K22" s="69">
        <v>10598</v>
      </c>
      <c r="L22" s="78">
        <v>2767</v>
      </c>
      <c r="M22" s="24" t="s">
        <v>93</v>
      </c>
      <c r="N22" s="23" t="s">
        <v>64</v>
      </c>
      <c r="O22" s="66">
        <v>6480</v>
      </c>
      <c r="P22" s="69">
        <v>7450</v>
      </c>
      <c r="Q22" s="69">
        <v>1920</v>
      </c>
      <c r="R22" s="69">
        <v>1388</v>
      </c>
      <c r="S22" s="71">
        <v>0</v>
      </c>
      <c r="T22" s="75">
        <v>134</v>
      </c>
      <c r="U22" s="75">
        <v>330</v>
      </c>
      <c r="V22" s="75">
        <v>1217</v>
      </c>
      <c r="W22" s="75">
        <v>1839</v>
      </c>
      <c r="X22" s="77" t="s">
        <v>53</v>
      </c>
      <c r="Y22" s="24" t="s">
        <v>93</v>
      </c>
    </row>
    <row r="23" spans="1:25" ht="20.100000000000001" customHeight="1">
      <c r="A23" s="23" t="s">
        <v>65</v>
      </c>
      <c r="B23" s="67">
        <v>37229</v>
      </c>
      <c r="C23" s="69">
        <v>103</v>
      </c>
      <c r="D23" s="68" t="s">
        <v>53</v>
      </c>
      <c r="E23" s="69">
        <v>655</v>
      </c>
      <c r="F23" s="69">
        <v>1306</v>
      </c>
      <c r="G23" s="69">
        <v>195</v>
      </c>
      <c r="H23" s="75">
        <v>6641</v>
      </c>
      <c r="I23" s="75">
        <v>16123</v>
      </c>
      <c r="J23" s="75">
        <v>3617</v>
      </c>
      <c r="K23" s="69">
        <v>2631</v>
      </c>
      <c r="L23" s="78">
        <v>711</v>
      </c>
      <c r="M23" s="24" t="s">
        <v>94</v>
      </c>
      <c r="N23" s="23" t="s">
        <v>65</v>
      </c>
      <c r="O23" s="65" t="s">
        <v>53</v>
      </c>
      <c r="P23" s="69">
        <v>1643</v>
      </c>
      <c r="Q23" s="69">
        <v>132</v>
      </c>
      <c r="R23" s="69">
        <v>1144</v>
      </c>
      <c r="S23" s="68" t="s">
        <v>53</v>
      </c>
      <c r="T23" s="74" t="s">
        <v>53</v>
      </c>
      <c r="U23" s="74" t="s">
        <v>53</v>
      </c>
      <c r="V23" s="75">
        <v>262</v>
      </c>
      <c r="W23" s="75">
        <v>206</v>
      </c>
      <c r="X23" s="78">
        <v>34</v>
      </c>
      <c r="Y23" s="24" t="s">
        <v>94</v>
      </c>
    </row>
    <row r="24" spans="1:25" ht="20.100000000000001" customHeight="1">
      <c r="A24" s="23" t="s">
        <v>66</v>
      </c>
      <c r="B24" s="67">
        <v>207370</v>
      </c>
      <c r="C24" s="69">
        <v>121</v>
      </c>
      <c r="D24" s="68" t="s">
        <v>53</v>
      </c>
      <c r="E24" s="69">
        <v>22577</v>
      </c>
      <c r="F24" s="68" t="s">
        <v>53</v>
      </c>
      <c r="G24" s="69">
        <v>1761</v>
      </c>
      <c r="H24" s="75">
        <v>20737</v>
      </c>
      <c r="I24" s="75">
        <v>52924</v>
      </c>
      <c r="J24" s="75">
        <v>46441</v>
      </c>
      <c r="K24" s="69">
        <v>8438</v>
      </c>
      <c r="L24" s="78">
        <v>4179</v>
      </c>
      <c r="M24" s="24" t="s">
        <v>95</v>
      </c>
      <c r="N24" s="23" t="s">
        <v>66</v>
      </c>
      <c r="O24" s="66">
        <v>6205</v>
      </c>
      <c r="P24" s="69">
        <v>2271</v>
      </c>
      <c r="Q24" s="69">
        <v>1764</v>
      </c>
      <c r="R24" s="69">
        <v>2891</v>
      </c>
      <c r="S24" s="71">
        <v>0</v>
      </c>
      <c r="T24" s="75">
        <v>105</v>
      </c>
      <c r="U24" s="75">
        <v>229</v>
      </c>
      <c r="V24" s="75">
        <v>1147</v>
      </c>
      <c r="W24" s="75">
        <v>2713</v>
      </c>
      <c r="X24" s="78">
        <v>201</v>
      </c>
      <c r="Y24" s="24" t="s">
        <v>95</v>
      </c>
    </row>
    <row r="25" spans="1:25" ht="20.100000000000001" customHeight="1">
      <c r="A25" s="23" t="s">
        <v>67</v>
      </c>
      <c r="B25" s="67">
        <v>3973602</v>
      </c>
      <c r="C25" s="69">
        <v>194</v>
      </c>
      <c r="D25" s="69">
        <v>553</v>
      </c>
      <c r="E25" s="69">
        <v>3050026</v>
      </c>
      <c r="F25" s="69">
        <v>80435</v>
      </c>
      <c r="G25" s="69">
        <v>5082</v>
      </c>
      <c r="H25" s="75">
        <v>98168</v>
      </c>
      <c r="I25" s="75">
        <v>531829</v>
      </c>
      <c r="J25" s="75">
        <v>9042</v>
      </c>
      <c r="K25" s="69">
        <v>20069</v>
      </c>
      <c r="L25" s="78">
        <v>27373</v>
      </c>
      <c r="M25" s="24" t="s">
        <v>96</v>
      </c>
      <c r="N25" s="23" t="s">
        <v>67</v>
      </c>
      <c r="O25" s="66">
        <v>31769</v>
      </c>
      <c r="P25" s="69">
        <v>49588</v>
      </c>
      <c r="Q25" s="69">
        <v>47794</v>
      </c>
      <c r="R25" s="69">
        <v>8094</v>
      </c>
      <c r="S25" s="71">
        <v>0</v>
      </c>
      <c r="T25" s="75">
        <v>861</v>
      </c>
      <c r="U25" s="75">
        <v>322</v>
      </c>
      <c r="V25" s="75">
        <v>2368</v>
      </c>
      <c r="W25" s="75">
        <v>9752</v>
      </c>
      <c r="X25" s="78">
        <v>283</v>
      </c>
      <c r="Y25" s="24" t="s">
        <v>96</v>
      </c>
    </row>
    <row r="26" spans="1:25" ht="20.100000000000001" customHeight="1">
      <c r="A26" s="23" t="s">
        <v>68</v>
      </c>
      <c r="B26" s="67">
        <v>250284</v>
      </c>
      <c r="C26" s="69">
        <v>251</v>
      </c>
      <c r="D26" s="68" t="s">
        <v>53</v>
      </c>
      <c r="E26" s="69">
        <v>28748</v>
      </c>
      <c r="F26" s="69">
        <v>16419</v>
      </c>
      <c r="G26" s="69">
        <v>1165</v>
      </c>
      <c r="H26" s="75">
        <v>26920</v>
      </c>
      <c r="I26" s="75">
        <v>117176</v>
      </c>
      <c r="J26" s="75">
        <v>4351</v>
      </c>
      <c r="K26" s="69">
        <v>11520</v>
      </c>
      <c r="L26" s="78">
        <v>4862</v>
      </c>
      <c r="M26" s="24" t="s">
        <v>97</v>
      </c>
      <c r="N26" s="23" t="s">
        <v>68</v>
      </c>
      <c r="O26" s="66">
        <v>11523</v>
      </c>
      <c r="P26" s="69">
        <v>15656</v>
      </c>
      <c r="Q26" s="69">
        <v>2080</v>
      </c>
      <c r="R26" s="69">
        <v>2640</v>
      </c>
      <c r="S26" s="71">
        <v>0</v>
      </c>
      <c r="T26" s="75">
        <v>232</v>
      </c>
      <c r="U26" s="74" t="s">
        <v>53</v>
      </c>
      <c r="V26" s="75">
        <v>1490</v>
      </c>
      <c r="W26" s="75">
        <v>4375</v>
      </c>
      <c r="X26" s="78">
        <v>653</v>
      </c>
      <c r="Y26" s="24" t="s">
        <v>97</v>
      </c>
    </row>
    <row r="27" spans="1:25" ht="29.1" customHeight="1">
      <c r="A27" s="23" t="s">
        <v>69</v>
      </c>
      <c r="B27" s="67">
        <v>43017</v>
      </c>
      <c r="C27" s="69">
        <v>142</v>
      </c>
      <c r="D27" s="68" t="s">
        <v>53</v>
      </c>
      <c r="E27" s="69">
        <v>11319</v>
      </c>
      <c r="F27" s="68" t="s">
        <v>53</v>
      </c>
      <c r="G27" s="69">
        <v>274</v>
      </c>
      <c r="H27" s="75">
        <v>7573</v>
      </c>
      <c r="I27" s="75">
        <v>11384</v>
      </c>
      <c r="J27" s="75">
        <v>3679</v>
      </c>
      <c r="K27" s="69">
        <v>1314</v>
      </c>
      <c r="L27" s="78">
        <v>649</v>
      </c>
      <c r="M27" s="24" t="s">
        <v>98</v>
      </c>
      <c r="N27" s="23" t="s">
        <v>69</v>
      </c>
      <c r="O27" s="66">
        <v>860</v>
      </c>
      <c r="P27" s="69">
        <v>2171</v>
      </c>
      <c r="Q27" s="69">
        <v>270</v>
      </c>
      <c r="R27" s="69">
        <v>688</v>
      </c>
      <c r="S27" s="71">
        <v>0</v>
      </c>
      <c r="T27" s="75">
        <v>27</v>
      </c>
      <c r="U27" s="74" t="s">
        <v>53</v>
      </c>
      <c r="V27" s="75">
        <v>84</v>
      </c>
      <c r="W27" s="75">
        <v>164</v>
      </c>
      <c r="X27" s="78">
        <v>91</v>
      </c>
      <c r="Y27" s="24" t="s">
        <v>98</v>
      </c>
    </row>
    <row r="28" spans="1:25" ht="20.100000000000001" customHeight="1">
      <c r="A28" s="23" t="s">
        <v>70</v>
      </c>
      <c r="B28" s="67">
        <v>6696</v>
      </c>
      <c r="C28" s="69">
        <v>10</v>
      </c>
      <c r="D28" s="71">
        <v>0</v>
      </c>
      <c r="E28" s="69">
        <v>582</v>
      </c>
      <c r="F28" s="68" t="s">
        <v>53</v>
      </c>
      <c r="G28" s="69">
        <v>56</v>
      </c>
      <c r="H28" s="75">
        <v>2165</v>
      </c>
      <c r="I28" s="75">
        <v>1608</v>
      </c>
      <c r="J28" s="75">
        <v>1194</v>
      </c>
      <c r="K28" s="69">
        <v>143</v>
      </c>
      <c r="L28" s="78">
        <v>103</v>
      </c>
      <c r="M28" s="24" t="s">
        <v>99</v>
      </c>
      <c r="N28" s="23" t="s">
        <v>70</v>
      </c>
      <c r="O28" s="65" t="s">
        <v>53</v>
      </c>
      <c r="P28" s="69">
        <v>39</v>
      </c>
      <c r="Q28" s="69">
        <v>188</v>
      </c>
      <c r="R28" s="69">
        <v>297</v>
      </c>
      <c r="S28" s="71">
        <v>0</v>
      </c>
      <c r="T28" s="74" t="s">
        <v>53</v>
      </c>
      <c r="U28" s="82">
        <v>0</v>
      </c>
      <c r="V28" s="75">
        <v>41</v>
      </c>
      <c r="W28" s="75">
        <v>19</v>
      </c>
      <c r="X28" s="78">
        <v>8</v>
      </c>
      <c r="Y28" s="24" t="s">
        <v>99</v>
      </c>
    </row>
    <row r="29" spans="1:25" ht="5.0999999999999996" customHeight="1" thickBot="1">
      <c r="A29" s="16"/>
      <c r="B29" s="20"/>
      <c r="C29" s="10"/>
      <c r="D29" s="10"/>
      <c r="E29" s="10"/>
      <c r="F29" s="10"/>
      <c r="G29" s="18"/>
      <c r="H29" s="16"/>
      <c r="I29" s="14"/>
      <c r="J29" s="14"/>
      <c r="K29" s="22"/>
      <c r="L29" s="12"/>
      <c r="M29" s="8"/>
      <c r="N29" s="16"/>
      <c r="O29" s="20"/>
      <c r="P29" s="10"/>
      <c r="Q29" s="10"/>
      <c r="R29" s="10"/>
      <c r="S29" s="18"/>
      <c r="T29" s="16"/>
      <c r="U29" s="14"/>
      <c r="V29" s="14"/>
      <c r="W29" s="14"/>
      <c r="X29" s="12"/>
      <c r="Y29" s="8"/>
    </row>
    <row r="30" spans="1:25" s="1" customFormat="1" ht="36" customHeight="1">
      <c r="A30" s="45" t="str">
        <f>SUBSTITUTE(A34&amp;B34,CHAR(10),CHAR(10)&amp;"　　　　　")</f>
        <v>說　　明：1.本表資料分類自112年1月起改採「中華民國稅務行業標準分類(第9次修訂)」。
　　　　　2.本表自100年1月起，配合縣市改制直轄市(請參閱編製說明第七點)修正。</v>
      </c>
      <c r="B30" s="46"/>
      <c r="C30" s="46"/>
      <c r="D30" s="46"/>
      <c r="E30" s="46"/>
      <c r="F30" s="46"/>
      <c r="G30" s="46"/>
      <c r="H30" s="49" t="str">
        <f>SUBSTITUTE(H34&amp;I34,CHAR(10),CHAR(10)&amp;"　　　　　  ")</f>
        <v>Explanation：1.Since Jan. 2023, the figures are reclassified according to the ninth revision of Standard Industrial Classification on 
　　　　　     Taxation of the Republic of China.
　　　　　  2.Since January 2011, the details of the content of this table have been revised to be in accord with the redefinition of the 
　　　　　     status of special municipalities. Please refer to the Introductory Notes for more detailed information.</v>
      </c>
      <c r="I30" s="49"/>
      <c r="J30" s="49"/>
      <c r="K30" s="49"/>
      <c r="L30" s="49"/>
      <c r="M30" s="49"/>
      <c r="N30" s="45"/>
      <c r="O30" s="46"/>
      <c r="P30" s="46"/>
      <c r="Q30" s="46"/>
      <c r="R30" s="46"/>
      <c r="S30" s="46"/>
      <c r="T30" s="47"/>
      <c r="U30" s="48"/>
      <c r="V30" s="48"/>
      <c r="W30" s="48"/>
      <c r="X30" s="48"/>
      <c r="Y30" s="48"/>
    </row>
    <row r="31" spans="1:25" s="1" customFormat="1" ht="12" customHeight="1">
      <c r="A31" s="39" t="str">
        <f>SUBSTITUTE(A35&amp;B35,CHAR(10),CHAR(10)&amp;"　　　　　")</f>
        <v>附　　註：(D)表示不陳示數值以保護個別資料。</v>
      </c>
      <c r="B31" s="40"/>
      <c r="C31" s="40"/>
      <c r="D31" s="40"/>
      <c r="E31" s="40"/>
      <c r="F31" s="40"/>
      <c r="G31" s="40"/>
      <c r="H31" s="50"/>
      <c r="I31" s="50"/>
      <c r="J31" s="50"/>
      <c r="K31" s="50"/>
      <c r="L31" s="50"/>
      <c r="M31" s="50"/>
      <c r="N31" s="39"/>
      <c r="O31" s="61"/>
      <c r="P31" s="61"/>
      <c r="Q31" s="61"/>
      <c r="R31" s="61"/>
      <c r="S31" s="61"/>
      <c r="T31" s="42"/>
      <c r="U31" s="43"/>
      <c r="V31" s="43"/>
      <c r="W31" s="43"/>
      <c r="X31" s="43"/>
      <c r="Y31" s="43"/>
    </row>
    <row r="32" spans="1:25" s="4" customFormat="1" ht="12" customHeight="1">
      <c r="A32" s="39" t="str">
        <f>SUBSTITUTE(A36&amp;B36,CHAR(10),CHAR(10)&amp;"　　　　　")</f>
        <v/>
      </c>
      <c r="B32" s="40"/>
      <c r="C32" s="40"/>
      <c r="D32" s="40"/>
      <c r="E32" s="40"/>
      <c r="F32" s="40"/>
      <c r="G32" s="40"/>
      <c r="H32" s="41" t="str">
        <f>SUBSTITUTE(H35&amp;I35,CHAR(10),CHAR(10)&amp;"　　　　　  ")</f>
        <v>Note：(D)The figures are replaced with asterisks due to a concern of privacy.</v>
      </c>
      <c r="I32" s="41"/>
      <c r="J32" s="41"/>
      <c r="K32" s="41"/>
      <c r="L32" s="41"/>
      <c r="M32" s="41"/>
      <c r="N32" s="3"/>
      <c r="O32" s="3"/>
      <c r="P32" s="3"/>
      <c r="Q32" s="3"/>
      <c r="R32" s="3"/>
      <c r="S32" s="3"/>
      <c r="T32" s="3"/>
      <c r="U32" s="3"/>
      <c r="V32" s="3"/>
      <c r="W32" s="3"/>
      <c r="X32" s="3"/>
      <c r="Y32" s="3"/>
    </row>
    <row r="33" spans="1:25" s="4" customFormat="1" ht="12" customHeight="1">
      <c r="A33" s="39"/>
      <c r="B33" s="40"/>
      <c r="C33" s="40"/>
      <c r="D33" s="40"/>
      <c r="E33" s="40"/>
      <c r="F33" s="40"/>
      <c r="G33" s="40"/>
      <c r="H33" s="41" t="str">
        <f>SUBSTITUTE(H36&amp;I36,CHAR(10),CHAR(10)&amp;"　　　　　　　　　  ")</f>
        <v/>
      </c>
      <c r="I33" s="41"/>
      <c r="J33" s="41"/>
      <c r="K33" s="41"/>
      <c r="L33" s="41"/>
      <c r="M33" s="41"/>
      <c r="N33" s="3"/>
      <c r="O33" s="3"/>
      <c r="P33" s="3"/>
      <c r="Q33" s="3"/>
      <c r="R33" s="3"/>
      <c r="S33" s="3"/>
      <c r="T33" s="3"/>
      <c r="U33" s="3"/>
      <c r="V33" s="3"/>
      <c r="W33" s="3"/>
      <c r="X33" s="3"/>
      <c r="Y33" s="3"/>
    </row>
    <row r="34" spans="1:25" ht="201" hidden="1">
      <c r="A34" s="62" t="s">
        <v>72</v>
      </c>
      <c r="B34" s="63" t="s">
        <v>47</v>
      </c>
      <c r="H34" s="72" t="s">
        <v>101</v>
      </c>
      <c r="I34" s="73" t="s">
        <v>77</v>
      </c>
    </row>
    <row r="35" spans="1:25" hidden="1">
      <c r="A35" s="62" t="s">
        <v>71</v>
      </c>
      <c r="B35" s="62" t="s">
        <v>46</v>
      </c>
      <c r="H35" s="72" t="s">
        <v>100</v>
      </c>
      <c r="I35" s="72" t="s">
        <v>76</v>
      </c>
    </row>
    <row r="36" spans="1:25" hidden="1">
      <c r="A36" s="28"/>
      <c r="H36" s="28"/>
    </row>
    <row r="37" spans="1:25" ht="15" customHeight="1"/>
  </sheetData>
  <mergeCells count="25">
    <mergeCell ref="H32:M32"/>
    <mergeCell ref="B2:E2"/>
    <mergeCell ref="F2:G2"/>
    <mergeCell ref="O2:Q2"/>
    <mergeCell ref="N31:S31"/>
    <mergeCell ref="A32:G32"/>
    <mergeCell ref="Y3:Y4"/>
    <mergeCell ref="M3:M4"/>
    <mergeCell ref="A3:A4"/>
    <mergeCell ref="N1:S1"/>
    <mergeCell ref="T1:Y1"/>
    <mergeCell ref="R2:S2"/>
    <mergeCell ref="A1:G1"/>
    <mergeCell ref="I2:L2"/>
    <mergeCell ref="H1:M1"/>
    <mergeCell ref="A33:G33"/>
    <mergeCell ref="H33:M33"/>
    <mergeCell ref="T31:Y31"/>
    <mergeCell ref="U2:X2"/>
    <mergeCell ref="N30:S30"/>
    <mergeCell ref="T30:Y30"/>
    <mergeCell ref="H30:M31"/>
    <mergeCell ref="A30:G30"/>
    <mergeCell ref="A31:G31"/>
    <mergeCell ref="N3:N4"/>
  </mergeCells>
  <phoneticPr fontId="2" type="noConversion"/>
  <printOptions horizontalCentered="1"/>
  <pageMargins left="0.78740157480314965" right="0.78740157480314965" top="0.59055118110236227" bottom="1.3779527559055118" header="0.39370078740157483" footer="1.1811023622047245"/>
  <pageSetup paperSize="9" firstPageNumber="114"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陳巧芸</cp:lastModifiedBy>
  <cp:lastPrinted>2025-01-14T05:35:38Z</cp:lastPrinted>
  <dcterms:created xsi:type="dcterms:W3CDTF">2001-11-06T09:07:39Z</dcterms:created>
  <dcterms:modified xsi:type="dcterms:W3CDTF">2025-01-14T05:35:38Z</dcterms:modified>
</cp:coreProperties>
</file>