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I36" i="1" l="1"/>
  <c r="A36" i="1"/>
  <c r="A37" i="1"/>
</calcChain>
</file>

<file path=xl/sharedStrings.xml><?xml version="1.0" encoding="utf-8"?>
<sst xmlns="http://schemas.openxmlformats.org/spreadsheetml/2006/main" count="156" uniqueCount="98">
  <si>
    <t>同　月</t>
    <phoneticPr fontId="2" type="noConversion"/>
  </si>
  <si>
    <t xml:space="preserve"> Growth Value</t>
    <phoneticPr fontId="2" type="noConversion"/>
  </si>
  <si>
    <t xml:space="preserve"> Growth Rate</t>
    <phoneticPr fontId="2" type="noConversion"/>
  </si>
  <si>
    <t>Grand Total</t>
    <phoneticPr fontId="2" type="noConversion"/>
  </si>
  <si>
    <t>同　期</t>
    <phoneticPr fontId="2" type="noConversion"/>
  </si>
  <si>
    <t>增減值</t>
    <phoneticPr fontId="2" type="noConversion"/>
  </si>
  <si>
    <t>增減率</t>
    <phoneticPr fontId="2" type="noConversion"/>
  </si>
  <si>
    <t>VS. Same
Month
Last Year</t>
    <phoneticPr fontId="2" type="noConversion"/>
  </si>
  <si>
    <t>較上年</t>
    <phoneticPr fontId="2" type="noConversion"/>
  </si>
  <si>
    <t>合　　　計</t>
    <phoneticPr fontId="2" type="noConversion"/>
  </si>
  <si>
    <t>Total</t>
    <phoneticPr fontId="2" type="noConversion"/>
  </si>
  <si>
    <r>
      <t>車　　輛　　類</t>
    </r>
    <r>
      <rPr>
        <sz val="12"/>
        <rFont val="新細明體"/>
        <family val="1"/>
        <charset val="136"/>
      </rPr>
      <t>　　</t>
    </r>
    <r>
      <rPr>
        <sz val="8.25"/>
        <rFont val="新細明體"/>
        <family val="1"/>
        <charset val="136"/>
      </rPr>
      <t>Vehicles</t>
    </r>
    <phoneticPr fontId="2" type="noConversion"/>
  </si>
  <si>
    <t>機　　　車</t>
    <phoneticPr fontId="2" type="noConversion"/>
  </si>
  <si>
    <t>汽　　　車</t>
    <phoneticPr fontId="2" type="noConversion"/>
  </si>
  <si>
    <t>Oil &amp; Gas</t>
    <phoneticPr fontId="2" type="noConversion"/>
  </si>
  <si>
    <t>Total</t>
    <phoneticPr fontId="2" type="noConversion"/>
  </si>
  <si>
    <t>Motor Vehicles</t>
    <phoneticPr fontId="2" type="noConversion"/>
  </si>
  <si>
    <t>Motor Cycles</t>
    <phoneticPr fontId="2" type="noConversion"/>
  </si>
  <si>
    <t>Cement</t>
    <phoneticPr fontId="2" type="noConversion"/>
  </si>
  <si>
    <t>Beverages</t>
    <phoneticPr fontId="2" type="noConversion"/>
  </si>
  <si>
    <t>Glass Plates
&amp; Sheets</t>
    <phoneticPr fontId="2" type="noConversion"/>
  </si>
  <si>
    <t>電　　　　　器　　　　　類</t>
    <phoneticPr fontId="2" type="noConversion"/>
  </si>
  <si>
    <t>電　冰　箱</t>
    <phoneticPr fontId="2" type="noConversion"/>
  </si>
  <si>
    <t>電　視　機</t>
    <phoneticPr fontId="2" type="noConversion"/>
  </si>
  <si>
    <t>冷　暖　氣　機</t>
    <phoneticPr fontId="2" type="noConversion"/>
  </si>
  <si>
    <t>除　濕　機</t>
    <phoneticPr fontId="2" type="noConversion"/>
  </si>
  <si>
    <t>Refrigerators</t>
    <phoneticPr fontId="2" type="noConversion"/>
  </si>
  <si>
    <t>Television Sets</t>
    <phoneticPr fontId="2" type="noConversion"/>
  </si>
  <si>
    <t>Air Conditioners</t>
    <phoneticPr fontId="2" type="noConversion"/>
  </si>
  <si>
    <t>Electric appliances</t>
    <phoneticPr fontId="2" type="noConversion"/>
  </si>
  <si>
    <t>錄　影　機</t>
    <phoneticPr fontId="2" type="noConversion"/>
  </si>
  <si>
    <t>電　唱　機</t>
    <phoneticPr fontId="2" type="noConversion"/>
  </si>
  <si>
    <t>錄　音　機</t>
    <phoneticPr fontId="2" type="noConversion"/>
  </si>
  <si>
    <t>音　響　組　合</t>
    <phoneticPr fontId="2" type="noConversion"/>
  </si>
  <si>
    <t>電　烤　箱</t>
    <phoneticPr fontId="2" type="noConversion"/>
  </si>
  <si>
    <t>Video Tape
Recorders</t>
    <phoneticPr fontId="2" type="noConversion"/>
  </si>
  <si>
    <t>Record Players</t>
    <phoneticPr fontId="2" type="noConversion"/>
  </si>
  <si>
    <t>Tape Recorders</t>
    <phoneticPr fontId="2" type="noConversion"/>
  </si>
  <si>
    <t>Sound System</t>
    <phoneticPr fontId="2" type="noConversion"/>
  </si>
  <si>
    <t>Electric Ovens</t>
    <phoneticPr fontId="2" type="noConversion"/>
  </si>
  <si>
    <t>VS. Same
Cumulation
Jan. to Date</t>
    <phoneticPr fontId="2" type="noConversion"/>
  </si>
  <si>
    <t>Unit：NT$ Million</t>
    <phoneticPr fontId="2" type="noConversion"/>
  </si>
  <si>
    <t>Unit：NT$ Million</t>
    <phoneticPr fontId="2" type="noConversion"/>
  </si>
  <si>
    <t xml:space="preserve"> Growth Value</t>
    <phoneticPr fontId="2" type="noConversion"/>
  </si>
  <si>
    <t>VS. Same
Month
Last Year</t>
    <phoneticPr fontId="2" type="noConversion"/>
  </si>
  <si>
    <t xml:space="preserve"> Growth Rate</t>
    <phoneticPr fontId="2" type="noConversion"/>
  </si>
  <si>
    <t>VS. Same
Cumulation
Jan. to Date</t>
    <phoneticPr fontId="2" type="noConversion"/>
  </si>
  <si>
    <t>年 度 (月) 別</t>
    <phoneticPr fontId="2" type="noConversion"/>
  </si>
  <si>
    <t xml:space="preserve">總　　　計
</t>
    <phoneticPr fontId="2" type="noConversion"/>
  </si>
  <si>
    <t xml:space="preserve">油　氣　類
</t>
    <phoneticPr fontId="2" type="noConversion"/>
  </si>
  <si>
    <t xml:space="preserve">水　　　泥
</t>
    <phoneticPr fontId="2" type="noConversion"/>
  </si>
  <si>
    <t xml:space="preserve">飲　料　品
</t>
    <phoneticPr fontId="2" type="noConversion"/>
  </si>
  <si>
    <t xml:space="preserve">平　板　玻　璃
</t>
    <phoneticPr fontId="2" type="noConversion"/>
  </si>
  <si>
    <t>單位：新臺幣百萬元</t>
  </si>
  <si>
    <t>Period</t>
    <phoneticPr fontId="2" type="noConversion"/>
  </si>
  <si>
    <t xml:space="preserve">橡　膠　輪　胎
</t>
    <phoneticPr fontId="2" type="noConversion"/>
  </si>
  <si>
    <t>Rubber Tires</t>
    <phoneticPr fontId="2" type="noConversion"/>
  </si>
  <si>
    <t>Dehumidifiers</t>
    <phoneticPr fontId="2" type="noConversion"/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</si>
  <si>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</si>
  <si>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</si>
  <si>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</si>
  <si>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</si>
  <si>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</si>
  <si>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</si>
  <si>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</si>
  <si>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</si>
  <si>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</si>
  <si>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</si>
  <si>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　　  2月</t>
  </si>
  <si>
    <t>　　  3月</t>
  </si>
  <si>
    <t>　　  4月</t>
  </si>
  <si>
    <t>　　  5月</t>
  </si>
  <si>
    <t>　　  6月</t>
  </si>
  <si>
    <t>　　  7月</t>
  </si>
  <si>
    <t>　　  8月</t>
  </si>
  <si>
    <t>　　  9月</t>
  </si>
  <si>
    <t>　　 10月</t>
  </si>
  <si>
    <t>　　 11月</t>
  </si>
  <si>
    <t>　　 12月</t>
  </si>
  <si>
    <t>114年</t>
  </si>
  <si>
    <t>　　  1月</t>
  </si>
  <si>
    <t>表3-8. 貨物稅實徵淨額－按貨品別分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</si>
  <si>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</si>
  <si>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</si>
  <si>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</si>
  <si>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</si>
  <si>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</si>
  <si>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</si>
  <si>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</si>
  <si>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</si>
  <si>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</si>
  <si>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　　 Nov.</t>
  </si>
  <si>
    <t>　　 Dec.</t>
  </si>
  <si>
    <t>　　 Jan.</t>
  </si>
  <si>
    <t>Table 3-8.  Net Revenues of Commodity Tax－by Commodity</t>
  </si>
  <si>
    <t xml:space="preserve">         --</t>
  </si>
  <si>
    <t>表3-8. 貨物稅實徵淨額－按貨品別分(續1完)</t>
  </si>
  <si>
    <t>Table 3-8.  Net Revenues of Commodity Tax－by Commodity (Cont.1 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</si>
</sst>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7" formatCode="###,###,##0\ "/>
    <numFmt numFmtId="178" formatCode="##,###,##0.0\ "/>
    <numFmt numFmtId="180" formatCode="\-##,###,##0\ "/>
  </numFmts>
  <fonts count="2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0"/>
      <name val="新細明體"/>
      <family val="1"/>
      <charset val="136"/>
    </font>
    <font>
      <sz val="14"/>
      <name val="標楷體"/>
      <family val="4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標楷體"/>
      <family val="4"/>
      <charset val="136"/>
    </font>
    <font>
      <sz val="8.5"/>
      <name val="新細明體"/>
      <family val="1"/>
      <charset val="136"/>
    </font>
    <font>
      <sz val="12"/>
      <name val="新細明體"/>
      <family val="1"/>
      <charset val="136"/>
    </font>
    <font>
      <sz val="8"/>
      <name val="新細明體"/>
      <family val="1"/>
      <charset val="136"/>
    </font>
    <font>
      <sz val="8.25"/>
      <name val="新細明體"/>
      <family val="1"/>
      <charset val="136"/>
    </font>
    <font>
      <sz val="12"/>
      <name val="標楷體"/>
      <family val="4"/>
      <charset val="136"/>
    </font>
    <font>
      <sz val="8.75"/>
      <name val="MS Sans Serif"/>
    </font>
    <font>
      <b/>
      <sz val="9.25"/>
      <name val="新細明體"/>
      <family val="1"/>
      <charset val="136"/>
    </font>
    <font>
      <b/>
      <sz val="9.25"/>
      <name val="標楷體"/>
      <family val="4"/>
      <charset val="136"/>
    </font>
    <font>
      <sz val="8.75"/>
      <name val="新細明體"/>
      <family val="1"/>
      <charset val="136"/>
    </font>
    <font>
      <b/>
      <sz val="8.7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3" fillId="0" borderId="0" xfId="0" applyFont="1"/>
    <xf numFmtId="0" fontId="2" fillId="0" borderId="0" xfId="0" applyFont="1" applyBorder="1"/>
    <xf numFmtId="0" fontId="5" fillId="0" borderId="0" xfId="0" applyFont="1"/>
    <xf numFmtId="0" fontId="4" fillId="0" borderId="0" xfId="0" applyFont="1" applyAlignment="1"/>
    <xf numFmtId="0" fontId="2" fillId="0" borderId="0" xfId="0" applyFont="1" applyAlignment="1"/>
    <xf numFmtId="0" fontId="9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wrapText="1" indent="1"/>
    </xf>
    <xf numFmtId="0" fontId="0" fillId="0" borderId="0" xfId="0" applyBorder="1" applyAlignment="1">
      <alignment horizontal="left" wrapText="1"/>
    </xf>
    <xf numFmtId="0" fontId="5" fillId="0" borderId="0" xfId="0" applyFont="1" applyBorder="1"/>
    <xf numFmtId="0" fontId="5" fillId="0" borderId="7" xfId="0" applyFont="1" applyBorder="1"/>
    <xf numFmtId="0" fontId="8" fillId="0" borderId="0" xfId="0" applyFont="1" applyBorder="1" applyAlignment="1">
      <alignment horizontal="right"/>
    </xf>
    <xf numFmtId="0" fontId="0" fillId="0" borderId="7" xfId="0" applyBorder="1" applyAlignment="1">
      <alignment horizontal="left" vertical="center"/>
    </xf>
    <xf numFmtId="0" fontId="7" fillId="0" borderId="0" xfId="0" applyFont="1" applyBorder="1" applyAlignment="1">
      <alignment horizontal="left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11" fillId="0" borderId="6" xfId="0" applyFont="1" applyBorder="1" applyAlignment="1">
      <alignment vertical="top"/>
    </xf>
    <xf numFmtId="0" fontId="12" fillId="0" borderId="6" xfId="0" applyFont="1" applyBorder="1" applyAlignment="1">
      <alignment vertical="top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0" fillId="0" borderId="0" xfId="0" applyAlignment="1">
      <alignment horizontal="right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9" fillId="0" borderId="5" xfId="0" applyFont="1" applyBorder="1" applyAlignment="1">
      <alignment horizontal="right"/>
    </xf>
    <xf numFmtId="0" fontId="8" fillId="0" borderId="20" xfId="0" applyFont="1" applyBorder="1" applyAlignment="1">
      <alignment horizontal="right"/>
    </xf>
    <xf numFmtId="0" fontId="8" fillId="0" borderId="2" xfId="0" applyFont="1" applyBorder="1" applyAlignment="1">
      <alignment horizontal="right" vertical="center"/>
    </xf>
    <xf numFmtId="0" fontId="11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14" fillId="0" borderId="31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1" fillId="0" borderId="0" xfId="0" applyFont="1" applyAlignment="1">
      <alignment horizontal="left" vertical="top" indent="2"/>
    </xf>
    <xf numFmtId="0" fontId="11" fillId="0" borderId="6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0" fillId="0" borderId="0" xfId="0" applyAlignment="1">
      <alignment horizontal="left" indent="2"/>
    </xf>
    <xf numFmtId="0" fontId="6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13" fillId="0" borderId="22" xfId="0" applyFont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4" fillId="0" borderId="0" xfId="0" applyNumberFormat="1" applyFont="1" applyAlignment="1">
      <alignment horizontal="left" vertical="top" indent="4"/>
    </xf>
    <xf numFmtId="0" fontId="0" fillId="0" borderId="0" xfId="0" applyNumberFormat="1" applyAlignment="1">
      <alignment horizontal="left" vertical="top" indent="4"/>
    </xf>
    <xf numFmtId="0" fontId="10" fillId="0" borderId="6" xfId="0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7" fillId="0" borderId="21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33" xfId="0" applyFont="1" applyBorder="1" applyAlignment="1">
      <alignment horizontal="center" vertical="center" wrapText="1"/>
    </xf>
    <xf numFmtId="0" fontId="0" fillId="0" borderId="1" xfId="0" applyBorder="1"/>
    <xf numFmtId="177" fontId="8" fillId="0" borderId="16" xfId="0" applyNumberFormat="1" applyFont="1" applyBorder="1" applyAlignment="1">
      <alignment horizontal="right" vertical="center"/>
    </xf>
    <xf numFmtId="177" fontId="8" fillId="0" borderId="17" xfId="0" applyNumberFormat="1" applyFont="1" applyBorder="1" applyAlignment="1">
      <alignment horizontal="right" vertical="center"/>
    </xf>
    <xf numFmtId="178" fontId="8" fillId="0" borderId="1" xfId="0" applyNumberFormat="1" applyFont="1" applyBorder="1" applyAlignment="1">
      <alignment horizontal="right" vertical="center"/>
    </xf>
    <xf numFmtId="178" fontId="8" fillId="0" borderId="2" xfId="0" applyNumberFormat="1" applyFont="1" applyBorder="1" applyAlignment="1">
      <alignment horizontal="right" vertical="center"/>
    </xf>
    <xf numFmtId="0" fontId="16" fillId="0" borderId="0" xfId="0" applyFont="1" applyBorder="1" applyAlignment="1">
      <alignment horizontal="left" wrapText="1"/>
    </xf>
    <xf numFmtId="177" fontId="8" fillId="0" borderId="1" xfId="0" applyNumberFormat="1" applyFont="1" applyBorder="1" applyAlignment="1">
      <alignment horizontal="right"/>
    </xf>
    <xf numFmtId="177" fontId="17" fillId="0" borderId="1" xfId="0" applyNumberFormat="1" applyFont="1" applyBorder="1" applyAlignment="1">
      <alignment horizontal="right"/>
    </xf>
    <xf numFmtId="177" fontId="8" fillId="0" borderId="2" xfId="0" applyNumberFormat="1" applyFont="1" applyBorder="1" applyAlignment="1">
      <alignment horizontal="right"/>
    </xf>
    <xf numFmtId="177" fontId="17" fillId="0" borderId="2" xfId="0" applyNumberFormat="1" applyFont="1" applyBorder="1" applyAlignment="1">
      <alignment horizontal="right"/>
    </xf>
    <xf numFmtId="0" fontId="7" fillId="0" borderId="0" xfId="0" applyFont="1" applyBorder="1" applyAlignment="1">
      <alignment horizontal="left" indent="1"/>
    </xf>
    <xf numFmtId="0" fontId="18" fillId="0" borderId="0" xfId="0" applyFont="1" applyBorder="1" applyAlignment="1">
      <alignment horizontal="left" indent="1"/>
    </xf>
    <xf numFmtId="177" fontId="8" fillId="0" borderId="18" xfId="0" applyNumberFormat="1" applyFont="1" applyBorder="1" applyAlignment="1">
      <alignment horizontal="right" vertical="center"/>
    </xf>
    <xf numFmtId="177" fontId="8" fillId="0" borderId="19" xfId="0" applyNumberFormat="1" applyFont="1" applyBorder="1" applyAlignment="1">
      <alignment horizontal="right" vertical="center"/>
    </xf>
    <xf numFmtId="178" fontId="8" fillId="0" borderId="5" xfId="0" applyNumberFormat="1" applyFont="1" applyBorder="1" applyAlignment="1">
      <alignment horizontal="right" vertical="center"/>
    </xf>
    <xf numFmtId="178" fontId="8" fillId="0" borderId="20" xfId="0" applyNumberFormat="1" applyFont="1" applyBorder="1" applyAlignment="1">
      <alignment horizontal="right" vertical="center"/>
    </xf>
    <xf numFmtId="177" fontId="8" fillId="0" borderId="5" xfId="0" applyNumberFormat="1" applyFont="1" applyBorder="1" applyAlignment="1">
      <alignment horizontal="right"/>
    </xf>
    <xf numFmtId="177" fontId="17" fillId="0" borderId="5" xfId="0" applyNumberFormat="1" applyFont="1" applyBorder="1" applyAlignment="1">
      <alignment horizontal="right"/>
    </xf>
    <xf numFmtId="177" fontId="8" fillId="0" borderId="20" xfId="0" applyNumberFormat="1" applyFont="1" applyBorder="1" applyAlignment="1">
      <alignment horizontal="right"/>
    </xf>
    <xf numFmtId="177" fontId="17" fillId="0" borderId="20" xfId="0" applyNumberFormat="1" applyFont="1" applyBorder="1" applyAlignment="1">
      <alignment horizontal="right"/>
    </xf>
    <xf numFmtId="0" fontId="19" fillId="0" borderId="11" xfId="0" applyFont="1" applyBorder="1" applyAlignment="1">
      <alignment horizontal="left" indent="2"/>
    </xf>
    <xf numFmtId="0" fontId="20" fillId="0" borderId="11" xfId="0" applyFont="1" applyBorder="1" applyAlignment="1">
      <alignment horizontal="left" indent="2"/>
    </xf>
    <xf numFmtId="180" fontId="8" fillId="0" borderId="18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3"/>
  <sheetViews>
    <sheetView tabSelected="1" workbookViewId="0">
      <selection sqref="A1:H1"/>
    </sheetView>
  </sheetViews>
  <sheetFormatPr defaultRowHeight="16.5"/>
  <cols>
    <col min="1" max="1" width="6.625" style="3" customWidth="1"/>
    <col min="2" max="2" width="4.125" style="3" customWidth="1"/>
    <col min="3" max="3" width="2.625" style="3" customWidth="1"/>
    <col min="4" max="8" width="14.125" customWidth="1"/>
    <col min="9" max="9" width="16.625" style="3" customWidth="1"/>
    <col min="10" max="12" width="16.625" customWidth="1"/>
    <col min="13" max="13" width="8.625" customWidth="1"/>
    <col min="14" max="14" width="2.125" customWidth="1"/>
    <col min="15" max="15" width="5.625" customWidth="1"/>
    <col min="16" max="16" width="6.625" style="3" customWidth="1"/>
    <col min="17" max="17" width="4.125" style="3" customWidth="1"/>
    <col min="18" max="18" width="2.625" style="3" customWidth="1"/>
    <col min="19" max="23" width="14.125" customWidth="1"/>
    <col min="24" max="24" width="13.375" style="3" customWidth="1"/>
    <col min="25" max="28" width="13.375" customWidth="1"/>
    <col min="29" max="29" width="8.625" customWidth="1"/>
    <col min="30" max="30" width="2.125" customWidth="1"/>
    <col min="31" max="31" width="5.625" customWidth="1"/>
  </cols>
  <sheetData>
    <row r="1" spans="1:31" ht="39.950000000000003" customHeight="1">
      <c r="A1" s="70" t="s">
        <v>81</v>
      </c>
      <c r="B1" s="70"/>
      <c r="C1" s="70"/>
      <c r="D1" s="70"/>
      <c r="E1" s="70"/>
      <c r="F1" s="70"/>
      <c r="G1" s="70"/>
      <c r="H1" s="70"/>
      <c r="I1" s="53" t="s">
        <v>94</v>
      </c>
      <c r="J1" s="53"/>
      <c r="K1" s="53"/>
      <c r="L1" s="53"/>
      <c r="M1" s="53"/>
      <c r="N1" s="53"/>
      <c r="O1" s="53"/>
      <c r="P1" s="70" t="s">
        <v>96</v>
      </c>
      <c r="Q1" s="70"/>
      <c r="R1" s="70"/>
      <c r="S1" s="70"/>
      <c r="T1" s="70"/>
      <c r="U1" s="70"/>
      <c r="V1" s="70"/>
      <c r="W1" s="70"/>
      <c r="X1" s="53" t="s">
        <v>97</v>
      </c>
      <c r="Y1" s="53"/>
      <c r="Z1" s="53"/>
      <c r="AA1" s="53"/>
      <c r="AB1" s="53"/>
      <c r="AC1" s="53"/>
      <c r="AD1" s="53"/>
      <c r="AE1" s="53"/>
    </row>
    <row r="2" spans="1:31" ht="15" customHeight="1" thickBot="1">
      <c r="A2" s="17"/>
      <c r="B2" s="17"/>
      <c r="C2" s="18"/>
      <c r="D2" s="1"/>
      <c r="E2" s="20"/>
      <c r="F2" s="20"/>
      <c r="G2" s="55" t="s">
        <v>53</v>
      </c>
      <c r="H2" s="55"/>
      <c r="J2" s="1"/>
      <c r="K2" s="1"/>
      <c r="L2" s="20"/>
      <c r="M2" s="54" t="s">
        <v>41</v>
      </c>
      <c r="N2" s="54"/>
      <c r="O2" s="54"/>
      <c r="P2" s="17"/>
      <c r="Q2" s="17"/>
      <c r="R2" s="18"/>
      <c r="S2" s="1"/>
      <c r="T2" s="20"/>
      <c r="U2" s="20"/>
      <c r="V2" s="55" t="s">
        <v>53</v>
      </c>
      <c r="W2" s="55"/>
      <c r="Y2" s="1"/>
      <c r="Z2" s="1"/>
      <c r="AA2" s="1"/>
      <c r="AB2" s="20"/>
      <c r="AC2" s="54" t="s">
        <v>42</v>
      </c>
      <c r="AD2" s="54"/>
      <c r="AE2" s="54"/>
    </row>
    <row r="3" spans="1:31" ht="15.95" customHeight="1">
      <c r="A3" s="71" t="s">
        <v>47</v>
      </c>
      <c r="B3" s="71"/>
      <c r="C3" s="72"/>
      <c r="D3" s="102" t="s">
        <v>48</v>
      </c>
      <c r="E3" s="79" t="s">
        <v>49</v>
      </c>
      <c r="F3" s="98" t="s">
        <v>11</v>
      </c>
      <c r="G3" s="99"/>
      <c r="H3" s="100"/>
      <c r="I3" s="77" t="s">
        <v>55</v>
      </c>
      <c r="J3" s="79" t="s">
        <v>50</v>
      </c>
      <c r="K3" s="79" t="s">
        <v>51</v>
      </c>
      <c r="L3" s="96" t="s">
        <v>52</v>
      </c>
      <c r="M3" s="60" t="s">
        <v>54</v>
      </c>
      <c r="N3" s="61"/>
      <c r="O3" s="61"/>
      <c r="P3" s="71" t="s">
        <v>47</v>
      </c>
      <c r="Q3" s="71"/>
      <c r="R3" s="72"/>
      <c r="S3" s="58" t="s">
        <v>21</v>
      </c>
      <c r="T3" s="59"/>
      <c r="U3" s="59"/>
      <c r="V3" s="59"/>
      <c r="W3" s="59"/>
      <c r="X3" s="56" t="s">
        <v>29</v>
      </c>
      <c r="Y3" s="56"/>
      <c r="Z3" s="56"/>
      <c r="AA3" s="56"/>
      <c r="AB3" s="57"/>
      <c r="AC3" s="60" t="s">
        <v>54</v>
      </c>
      <c r="AD3" s="61"/>
      <c r="AE3" s="61"/>
    </row>
    <row r="4" spans="1:31" ht="24.95" customHeight="1">
      <c r="A4" s="73"/>
      <c r="B4" s="73"/>
      <c r="C4" s="74"/>
      <c r="D4" s="103"/>
      <c r="E4" s="101"/>
      <c r="F4" s="35" t="s">
        <v>9</v>
      </c>
      <c r="G4" s="35" t="s">
        <v>13</v>
      </c>
      <c r="H4" s="35" t="s">
        <v>12</v>
      </c>
      <c r="I4" s="78"/>
      <c r="J4" s="80"/>
      <c r="K4" s="80"/>
      <c r="L4" s="97"/>
      <c r="M4" s="62"/>
      <c r="N4" s="63"/>
      <c r="O4" s="63"/>
      <c r="P4" s="73"/>
      <c r="Q4" s="73"/>
      <c r="R4" s="74"/>
      <c r="S4" s="38" t="s">
        <v>9</v>
      </c>
      <c r="T4" s="39" t="s">
        <v>22</v>
      </c>
      <c r="U4" s="40" t="s">
        <v>23</v>
      </c>
      <c r="V4" s="40" t="s">
        <v>24</v>
      </c>
      <c r="W4" s="39" t="s">
        <v>25</v>
      </c>
      <c r="X4" s="42" t="s">
        <v>30</v>
      </c>
      <c r="Y4" s="39" t="s">
        <v>31</v>
      </c>
      <c r="Z4" s="42" t="s">
        <v>32</v>
      </c>
      <c r="AA4" s="39" t="s">
        <v>33</v>
      </c>
      <c r="AB4" s="43" t="s">
        <v>34</v>
      </c>
      <c r="AC4" s="62"/>
      <c r="AD4" s="63"/>
      <c r="AE4" s="63"/>
    </row>
    <row r="5" spans="1:31" ht="24.95" customHeight="1" thickBot="1">
      <c r="A5" s="75"/>
      <c r="B5" s="75"/>
      <c r="C5" s="76"/>
      <c r="D5" s="33" t="s">
        <v>3</v>
      </c>
      <c r="E5" s="34" t="s">
        <v>14</v>
      </c>
      <c r="F5" s="34" t="s">
        <v>15</v>
      </c>
      <c r="G5" s="34" t="s">
        <v>16</v>
      </c>
      <c r="H5" s="34" t="s">
        <v>17</v>
      </c>
      <c r="I5" s="52" t="s">
        <v>56</v>
      </c>
      <c r="J5" s="34" t="s">
        <v>18</v>
      </c>
      <c r="K5" s="34" t="s">
        <v>19</v>
      </c>
      <c r="L5" s="37" t="s">
        <v>20</v>
      </c>
      <c r="M5" s="64"/>
      <c r="N5" s="65"/>
      <c r="O5" s="65"/>
      <c r="P5" s="75"/>
      <c r="Q5" s="75"/>
      <c r="R5" s="76"/>
      <c r="S5" s="41" t="s">
        <v>10</v>
      </c>
      <c r="T5" s="34" t="s">
        <v>26</v>
      </c>
      <c r="U5" s="34" t="s">
        <v>27</v>
      </c>
      <c r="V5" s="34" t="s">
        <v>28</v>
      </c>
      <c r="W5" s="34" t="s">
        <v>57</v>
      </c>
      <c r="X5" s="36" t="s">
        <v>35</v>
      </c>
      <c r="Y5" s="34" t="s">
        <v>36</v>
      </c>
      <c r="Z5" s="34" t="s">
        <v>37</v>
      </c>
      <c r="AA5" s="34" t="s">
        <v>38</v>
      </c>
      <c r="AB5" s="44" t="s">
        <v>39</v>
      </c>
      <c r="AC5" s="64"/>
      <c r="AD5" s="65"/>
      <c r="AE5" s="65"/>
    </row>
    <row r="6" spans="1:31" ht="5.0999999999999996" customHeight="1">
      <c r="A6" s="13"/>
      <c r="B6" s="14"/>
      <c r="C6" s="14"/>
      <c r="D6" s="6"/>
      <c r="E6" s="7"/>
      <c r="F6" s="7"/>
      <c r="G6" s="7"/>
      <c r="H6" s="8"/>
      <c r="I6" s="12"/>
      <c r="J6" s="11"/>
      <c r="K6" s="11"/>
      <c r="L6" s="10"/>
      <c r="M6" s="9"/>
      <c r="N6" s="9"/>
      <c r="O6" s="9"/>
      <c r="P6" s="13"/>
      <c r="Q6" s="14"/>
      <c r="R6" s="14"/>
      <c r="S6" s="6"/>
      <c r="T6" s="7"/>
      <c r="U6" s="7"/>
      <c r="V6" s="7"/>
      <c r="W6" s="8"/>
      <c r="X6" s="12"/>
      <c r="Y6" s="11"/>
      <c r="Z6" s="11"/>
      <c r="AA6" s="11"/>
      <c r="AB6" s="10"/>
      <c r="AC6" s="9"/>
      <c r="AD6" s="9"/>
      <c r="AE6" s="9"/>
    </row>
    <row r="7" spans="1:31" ht="15" customHeight="1">
      <c r="A7" s="114" t="s">
        <v>58</v>
      </c>
      <c r="B7" s="21"/>
      <c r="C7" s="108"/>
      <c r="D7" s="110">
        <v>183131</v>
      </c>
      <c r="E7" s="112">
        <v>90085</v>
      </c>
      <c r="F7" s="112">
        <v>74311</v>
      </c>
      <c r="G7" s="112">
        <v>68600</v>
      </c>
      <c r="H7" s="112">
        <v>5711</v>
      </c>
      <c r="I7" s="120">
        <v>2775</v>
      </c>
      <c r="J7" s="120">
        <v>3949</v>
      </c>
      <c r="K7" s="120">
        <v>3025</v>
      </c>
      <c r="L7" s="122">
        <v>485</v>
      </c>
      <c r="M7" s="124">
        <v>2015</v>
      </c>
      <c r="N7" s="69"/>
      <c r="O7" s="32"/>
      <c r="P7" s="114" t="s">
        <v>58</v>
      </c>
      <c r="Q7" s="21"/>
      <c r="R7" s="108"/>
      <c r="S7" s="110">
        <v>8501</v>
      </c>
      <c r="T7" s="112">
        <v>1184</v>
      </c>
      <c r="U7" s="112">
        <v>679</v>
      </c>
      <c r="V7" s="112">
        <v>5666</v>
      </c>
      <c r="W7" s="112">
        <v>153</v>
      </c>
      <c r="X7" s="120">
        <v>213</v>
      </c>
      <c r="Y7" s="120">
        <v>2</v>
      </c>
      <c r="Z7" s="120">
        <v>6</v>
      </c>
      <c r="AA7" s="120">
        <v>376</v>
      </c>
      <c r="AB7" s="122">
        <v>222</v>
      </c>
      <c r="AC7" s="124">
        <v>2015</v>
      </c>
      <c r="AD7" s="69"/>
      <c r="AE7" s="69"/>
    </row>
    <row r="8" spans="1:31" ht="15" customHeight="1">
      <c r="A8" s="114" t="s">
        <v>59</v>
      </c>
      <c r="B8" s="21"/>
      <c r="C8" s="108"/>
      <c r="D8" s="110">
        <v>181907</v>
      </c>
      <c r="E8" s="112">
        <v>92809</v>
      </c>
      <c r="F8" s="112">
        <v>70932</v>
      </c>
      <c r="G8" s="112">
        <v>65579</v>
      </c>
      <c r="H8" s="112">
        <v>5353</v>
      </c>
      <c r="I8" s="120">
        <v>2435</v>
      </c>
      <c r="J8" s="120">
        <v>3441</v>
      </c>
      <c r="K8" s="120">
        <v>3060</v>
      </c>
      <c r="L8" s="122">
        <v>443</v>
      </c>
      <c r="M8" s="124">
        <v>2016</v>
      </c>
      <c r="N8" s="69"/>
      <c r="O8" s="32"/>
      <c r="P8" s="114" t="s">
        <v>59</v>
      </c>
      <c r="Q8" s="21"/>
      <c r="R8" s="108"/>
      <c r="S8" s="110">
        <v>8788</v>
      </c>
      <c r="T8" s="112">
        <v>1281</v>
      </c>
      <c r="U8" s="112">
        <v>579</v>
      </c>
      <c r="V8" s="112">
        <v>5835</v>
      </c>
      <c r="W8" s="112">
        <v>321</v>
      </c>
      <c r="X8" s="120">
        <v>149</v>
      </c>
      <c r="Y8" s="120">
        <v>4</v>
      </c>
      <c r="Z8" s="120">
        <v>12</v>
      </c>
      <c r="AA8" s="120">
        <v>333</v>
      </c>
      <c r="AB8" s="122">
        <v>274</v>
      </c>
      <c r="AC8" s="124">
        <v>2016</v>
      </c>
      <c r="AD8" s="69"/>
      <c r="AE8" s="69"/>
    </row>
    <row r="9" spans="1:31" ht="15" customHeight="1">
      <c r="A9" s="114" t="s">
        <v>60</v>
      </c>
      <c r="B9" s="21"/>
      <c r="C9" s="108"/>
      <c r="D9" s="110">
        <v>178467</v>
      </c>
      <c r="E9" s="112">
        <v>90008</v>
      </c>
      <c r="F9" s="112">
        <v>70588</v>
      </c>
      <c r="G9" s="112">
        <v>65515</v>
      </c>
      <c r="H9" s="112">
        <v>5073</v>
      </c>
      <c r="I9" s="120">
        <v>2418</v>
      </c>
      <c r="J9" s="120">
        <v>3381</v>
      </c>
      <c r="K9" s="120">
        <v>3051</v>
      </c>
      <c r="L9" s="122">
        <v>431</v>
      </c>
      <c r="M9" s="124">
        <v>2017</v>
      </c>
      <c r="N9" s="69"/>
      <c r="O9" s="32"/>
      <c r="P9" s="114" t="s">
        <v>60</v>
      </c>
      <c r="Q9" s="21"/>
      <c r="R9" s="108"/>
      <c r="S9" s="110">
        <v>8591</v>
      </c>
      <c r="T9" s="112">
        <v>1139</v>
      </c>
      <c r="U9" s="112">
        <v>555</v>
      </c>
      <c r="V9" s="112">
        <v>5897</v>
      </c>
      <c r="W9" s="112">
        <v>268</v>
      </c>
      <c r="X9" s="120">
        <v>137</v>
      </c>
      <c r="Y9" s="120">
        <v>3</v>
      </c>
      <c r="Z9" s="120">
        <v>22</v>
      </c>
      <c r="AA9" s="120">
        <v>281</v>
      </c>
      <c r="AB9" s="122">
        <v>289</v>
      </c>
      <c r="AC9" s="124">
        <v>2017</v>
      </c>
      <c r="AD9" s="69"/>
      <c r="AE9" s="69"/>
    </row>
    <row r="10" spans="1:31" ht="15" customHeight="1">
      <c r="A10" s="114" t="s">
        <v>61</v>
      </c>
      <c r="B10" s="21"/>
      <c r="C10" s="108"/>
      <c r="D10" s="110">
        <v>180111</v>
      </c>
      <c r="E10" s="112">
        <v>91031</v>
      </c>
      <c r="F10" s="112">
        <v>70758</v>
      </c>
      <c r="G10" s="112">
        <v>66294</v>
      </c>
      <c r="H10" s="112">
        <v>4464</v>
      </c>
      <c r="I10" s="120">
        <v>2256</v>
      </c>
      <c r="J10" s="120">
        <v>3533</v>
      </c>
      <c r="K10" s="120">
        <v>2930</v>
      </c>
      <c r="L10" s="122">
        <v>407</v>
      </c>
      <c r="M10" s="124">
        <v>2018</v>
      </c>
      <c r="N10" s="69"/>
      <c r="O10" s="32"/>
      <c r="P10" s="114" t="s">
        <v>61</v>
      </c>
      <c r="Q10" s="21"/>
      <c r="R10" s="108"/>
      <c r="S10" s="110">
        <v>9198</v>
      </c>
      <c r="T10" s="112">
        <v>1280</v>
      </c>
      <c r="U10" s="112">
        <v>551</v>
      </c>
      <c r="V10" s="112">
        <v>6296</v>
      </c>
      <c r="W10" s="112">
        <v>366</v>
      </c>
      <c r="X10" s="120">
        <v>100</v>
      </c>
      <c r="Y10" s="120">
        <v>2</v>
      </c>
      <c r="Z10" s="120">
        <v>25</v>
      </c>
      <c r="AA10" s="120">
        <v>276</v>
      </c>
      <c r="AB10" s="122">
        <v>303</v>
      </c>
      <c r="AC10" s="124">
        <v>2018</v>
      </c>
      <c r="AD10" s="69"/>
      <c r="AE10" s="69"/>
    </row>
    <row r="11" spans="1:31" ht="15" customHeight="1">
      <c r="A11" s="114" t="s">
        <v>62</v>
      </c>
      <c r="B11" s="21"/>
      <c r="C11" s="108"/>
      <c r="D11" s="110">
        <v>176878</v>
      </c>
      <c r="E11" s="112">
        <v>87869</v>
      </c>
      <c r="F11" s="112">
        <v>71579</v>
      </c>
      <c r="G11" s="112">
        <v>66804</v>
      </c>
      <c r="H11" s="112">
        <v>4775</v>
      </c>
      <c r="I11" s="120">
        <v>2317</v>
      </c>
      <c r="J11" s="120">
        <v>3709</v>
      </c>
      <c r="K11" s="120">
        <v>2949</v>
      </c>
      <c r="L11" s="122">
        <v>405</v>
      </c>
      <c r="M11" s="124">
        <v>2019</v>
      </c>
      <c r="N11" s="69"/>
      <c r="O11" s="32"/>
      <c r="P11" s="114" t="s">
        <v>62</v>
      </c>
      <c r="Q11" s="21"/>
      <c r="R11" s="108"/>
      <c r="S11" s="110">
        <v>8052</v>
      </c>
      <c r="T11" s="112">
        <v>1053</v>
      </c>
      <c r="U11" s="112">
        <v>521</v>
      </c>
      <c r="V11" s="112">
        <v>5307</v>
      </c>
      <c r="W11" s="112">
        <v>340</v>
      </c>
      <c r="X11" s="120">
        <v>115</v>
      </c>
      <c r="Y11" s="120">
        <v>2</v>
      </c>
      <c r="Z11" s="120">
        <v>27</v>
      </c>
      <c r="AA11" s="120">
        <v>276</v>
      </c>
      <c r="AB11" s="122">
        <v>411</v>
      </c>
      <c r="AC11" s="124">
        <v>2019</v>
      </c>
      <c r="AD11" s="69"/>
      <c r="AE11" s="69"/>
    </row>
    <row r="12" spans="1:31" ht="27.95" customHeight="1">
      <c r="A12" s="114" t="s">
        <v>63</v>
      </c>
      <c r="B12" s="21"/>
      <c r="C12" s="108"/>
      <c r="D12" s="110">
        <v>170224</v>
      </c>
      <c r="E12" s="112">
        <v>90349</v>
      </c>
      <c r="F12" s="112">
        <v>63245</v>
      </c>
      <c r="G12" s="112">
        <v>59270</v>
      </c>
      <c r="H12" s="112">
        <v>3975</v>
      </c>
      <c r="I12" s="120">
        <v>2069</v>
      </c>
      <c r="J12" s="120">
        <v>3956</v>
      </c>
      <c r="K12" s="120">
        <v>3163</v>
      </c>
      <c r="L12" s="122">
        <v>378</v>
      </c>
      <c r="M12" s="124">
        <v>2020</v>
      </c>
      <c r="N12" s="69"/>
      <c r="O12" s="32"/>
      <c r="P12" s="114" t="s">
        <v>63</v>
      </c>
      <c r="Q12" s="21"/>
      <c r="R12" s="108"/>
      <c r="S12" s="110">
        <v>7064</v>
      </c>
      <c r="T12" s="112">
        <v>768</v>
      </c>
      <c r="U12" s="112">
        <v>540</v>
      </c>
      <c r="V12" s="112">
        <v>4826</v>
      </c>
      <c r="W12" s="112">
        <v>171</v>
      </c>
      <c r="X12" s="120">
        <v>69</v>
      </c>
      <c r="Y12" s="120">
        <v>1</v>
      </c>
      <c r="Z12" s="120">
        <v>30</v>
      </c>
      <c r="AA12" s="120">
        <v>265</v>
      </c>
      <c r="AB12" s="122">
        <v>394</v>
      </c>
      <c r="AC12" s="124">
        <v>2020</v>
      </c>
      <c r="AD12" s="69"/>
      <c r="AE12" s="69"/>
    </row>
    <row r="13" spans="1:31" ht="15" customHeight="1">
      <c r="A13" s="114" t="s">
        <v>64</v>
      </c>
      <c r="B13" s="21"/>
      <c r="C13" s="108"/>
      <c r="D13" s="110">
        <v>180093</v>
      </c>
      <c r="E13" s="112">
        <v>85371</v>
      </c>
      <c r="F13" s="112">
        <v>76959</v>
      </c>
      <c r="G13" s="112">
        <v>71903</v>
      </c>
      <c r="H13" s="112">
        <v>5056</v>
      </c>
      <c r="I13" s="120">
        <v>2223</v>
      </c>
      <c r="J13" s="120">
        <v>4155</v>
      </c>
      <c r="K13" s="120">
        <v>3154</v>
      </c>
      <c r="L13" s="122">
        <v>442</v>
      </c>
      <c r="M13" s="124">
        <v>2021</v>
      </c>
      <c r="N13" s="69"/>
      <c r="O13" s="32"/>
      <c r="P13" s="114" t="s">
        <v>64</v>
      </c>
      <c r="Q13" s="21"/>
      <c r="R13" s="108"/>
      <c r="S13" s="110">
        <v>7789</v>
      </c>
      <c r="T13" s="112">
        <v>798</v>
      </c>
      <c r="U13" s="112">
        <v>448</v>
      </c>
      <c r="V13" s="112">
        <v>5521</v>
      </c>
      <c r="W13" s="112">
        <v>211</v>
      </c>
      <c r="X13" s="120">
        <v>62</v>
      </c>
      <c r="Y13" s="120">
        <v>1</v>
      </c>
      <c r="Z13" s="120">
        <v>28</v>
      </c>
      <c r="AA13" s="120">
        <v>305</v>
      </c>
      <c r="AB13" s="122">
        <v>414</v>
      </c>
      <c r="AC13" s="124">
        <v>2021</v>
      </c>
      <c r="AD13" s="69"/>
      <c r="AE13" s="69"/>
    </row>
    <row r="14" spans="1:31" ht="15" customHeight="1">
      <c r="A14" s="114" t="s">
        <v>65</v>
      </c>
      <c r="B14" s="21"/>
      <c r="C14" s="108"/>
      <c r="D14" s="110">
        <v>153523</v>
      </c>
      <c r="E14" s="112">
        <v>62490</v>
      </c>
      <c r="F14" s="112">
        <v>73899</v>
      </c>
      <c r="G14" s="112">
        <v>68902</v>
      </c>
      <c r="H14" s="112">
        <v>4997</v>
      </c>
      <c r="I14" s="120">
        <v>2529</v>
      </c>
      <c r="J14" s="120">
        <v>2489</v>
      </c>
      <c r="K14" s="120">
        <v>3313</v>
      </c>
      <c r="L14" s="122">
        <v>432</v>
      </c>
      <c r="M14" s="124">
        <v>2022</v>
      </c>
      <c r="N14" s="69"/>
      <c r="O14" s="32"/>
      <c r="P14" s="114" t="s">
        <v>65</v>
      </c>
      <c r="Q14" s="21"/>
      <c r="R14" s="108"/>
      <c r="S14" s="110">
        <v>8371</v>
      </c>
      <c r="T14" s="112">
        <v>1033</v>
      </c>
      <c r="U14" s="112">
        <v>417</v>
      </c>
      <c r="V14" s="112">
        <v>5667</v>
      </c>
      <c r="W14" s="112">
        <v>260</v>
      </c>
      <c r="X14" s="120">
        <v>72</v>
      </c>
      <c r="Y14" s="120">
        <v>2</v>
      </c>
      <c r="Z14" s="120">
        <v>39</v>
      </c>
      <c r="AA14" s="120">
        <v>396</v>
      </c>
      <c r="AB14" s="122">
        <v>487</v>
      </c>
      <c r="AC14" s="124">
        <v>2022</v>
      </c>
      <c r="AD14" s="69"/>
      <c r="AE14" s="69"/>
    </row>
    <row r="15" spans="1:31" ht="15" customHeight="1">
      <c r="A15" s="114" t="s">
        <v>66</v>
      </c>
      <c r="B15" s="21"/>
      <c r="C15" s="108"/>
      <c r="D15" s="110">
        <v>164255</v>
      </c>
      <c r="E15" s="112">
        <v>61080</v>
      </c>
      <c r="F15" s="112">
        <v>87299</v>
      </c>
      <c r="G15" s="112">
        <v>82116</v>
      </c>
      <c r="H15" s="112">
        <v>5183</v>
      </c>
      <c r="I15" s="120">
        <v>2401</v>
      </c>
      <c r="J15" s="120">
        <v>2466</v>
      </c>
      <c r="K15" s="120">
        <v>3570</v>
      </c>
      <c r="L15" s="122">
        <v>433</v>
      </c>
      <c r="M15" s="124">
        <v>2023</v>
      </c>
      <c r="N15" s="69"/>
      <c r="O15" s="32"/>
      <c r="P15" s="114" t="s">
        <v>66</v>
      </c>
      <c r="Q15" s="21"/>
      <c r="R15" s="108"/>
      <c r="S15" s="110">
        <v>7005</v>
      </c>
      <c r="T15" s="112">
        <v>703</v>
      </c>
      <c r="U15" s="112">
        <v>245</v>
      </c>
      <c r="V15" s="112">
        <v>4814</v>
      </c>
      <c r="W15" s="112">
        <v>298</v>
      </c>
      <c r="X15" s="120">
        <v>43</v>
      </c>
      <c r="Y15" s="120">
        <v>3</v>
      </c>
      <c r="Z15" s="120">
        <v>33</v>
      </c>
      <c r="AA15" s="120">
        <v>495</v>
      </c>
      <c r="AB15" s="122">
        <v>371</v>
      </c>
      <c r="AC15" s="124">
        <v>2023</v>
      </c>
      <c r="AD15" s="69"/>
      <c r="AE15" s="69"/>
    </row>
    <row r="16" spans="1:31" ht="15" customHeight="1">
      <c r="A16" s="114" t="s">
        <v>67</v>
      </c>
      <c r="B16" s="21"/>
      <c r="C16" s="108"/>
      <c r="D16" s="110">
        <v>161268</v>
      </c>
      <c r="E16" s="112">
        <v>59582</v>
      </c>
      <c r="F16" s="112">
        <v>85293</v>
      </c>
      <c r="G16" s="112">
        <v>80801</v>
      </c>
      <c r="H16" s="112">
        <v>4493</v>
      </c>
      <c r="I16" s="120">
        <v>2442</v>
      </c>
      <c r="J16" s="120">
        <v>2471</v>
      </c>
      <c r="K16" s="120">
        <v>3739</v>
      </c>
      <c r="L16" s="122">
        <v>574</v>
      </c>
      <c r="M16" s="124">
        <v>2024</v>
      </c>
      <c r="N16" s="69"/>
      <c r="O16" s="32"/>
      <c r="P16" s="114" t="s">
        <v>67</v>
      </c>
      <c r="Q16" s="21"/>
      <c r="R16" s="108"/>
      <c r="S16" s="110">
        <v>7167</v>
      </c>
      <c r="T16" s="112">
        <v>824</v>
      </c>
      <c r="U16" s="112">
        <v>66</v>
      </c>
      <c r="V16" s="112">
        <v>5038</v>
      </c>
      <c r="W16" s="112">
        <v>176</v>
      </c>
      <c r="X16" s="120">
        <v>19</v>
      </c>
      <c r="Y16" s="120">
        <v>2</v>
      </c>
      <c r="Z16" s="120">
        <v>33</v>
      </c>
      <c r="AA16" s="120">
        <v>641</v>
      </c>
      <c r="AB16" s="122">
        <v>368</v>
      </c>
      <c r="AC16" s="124">
        <v>2024</v>
      </c>
      <c r="AD16" s="69"/>
      <c r="AE16" s="69"/>
    </row>
    <row r="17" spans="1:31" ht="27.95" customHeight="1">
      <c r="A17" s="113" t="s">
        <v>68</v>
      </c>
      <c r="B17" s="21"/>
      <c r="C17" s="108"/>
      <c r="D17" s="109">
        <v>12526</v>
      </c>
      <c r="E17" s="111">
        <v>4605</v>
      </c>
      <c r="F17" s="111">
        <v>6633</v>
      </c>
      <c r="G17" s="111">
        <v>6311</v>
      </c>
      <c r="H17" s="111">
        <v>322</v>
      </c>
      <c r="I17" s="119">
        <v>168</v>
      </c>
      <c r="J17" s="119">
        <v>229</v>
      </c>
      <c r="K17" s="119">
        <v>268</v>
      </c>
      <c r="L17" s="121">
        <v>42</v>
      </c>
      <c r="M17" s="123" t="s">
        <v>82</v>
      </c>
      <c r="N17" s="69"/>
      <c r="O17" s="32"/>
      <c r="P17" s="113" t="s">
        <v>68</v>
      </c>
      <c r="Q17" s="21"/>
      <c r="R17" s="108"/>
      <c r="S17" s="109">
        <v>582</v>
      </c>
      <c r="T17" s="111">
        <v>76</v>
      </c>
      <c r="U17" s="111">
        <v>19</v>
      </c>
      <c r="V17" s="111">
        <v>426</v>
      </c>
      <c r="W17" s="111">
        <v>-1</v>
      </c>
      <c r="X17" s="119">
        <v>1</v>
      </c>
      <c r="Y17" s="119">
        <v>0</v>
      </c>
      <c r="Z17" s="119">
        <v>1</v>
      </c>
      <c r="AA17" s="119">
        <v>33</v>
      </c>
      <c r="AB17" s="121">
        <v>27</v>
      </c>
      <c r="AC17" s="123" t="s">
        <v>82</v>
      </c>
      <c r="AD17" s="69"/>
      <c r="AE17" s="69"/>
    </row>
    <row r="18" spans="1:31" ht="15" customHeight="1">
      <c r="A18" s="113" t="s">
        <v>69</v>
      </c>
      <c r="B18" s="21"/>
      <c r="C18" s="108"/>
      <c r="D18" s="109">
        <v>14163</v>
      </c>
      <c r="E18" s="111">
        <v>5689</v>
      </c>
      <c r="F18" s="111">
        <v>7000</v>
      </c>
      <c r="G18" s="111">
        <v>6686</v>
      </c>
      <c r="H18" s="111">
        <v>314</v>
      </c>
      <c r="I18" s="119">
        <v>229</v>
      </c>
      <c r="J18" s="119">
        <v>180</v>
      </c>
      <c r="K18" s="119">
        <v>252</v>
      </c>
      <c r="L18" s="121">
        <v>34</v>
      </c>
      <c r="M18" s="123" t="s">
        <v>83</v>
      </c>
      <c r="N18" s="69"/>
      <c r="O18" s="32"/>
      <c r="P18" s="113" t="s">
        <v>69</v>
      </c>
      <c r="Q18" s="21"/>
      <c r="R18" s="108"/>
      <c r="S18" s="109">
        <v>779</v>
      </c>
      <c r="T18" s="111">
        <v>36</v>
      </c>
      <c r="U18" s="111">
        <v>5</v>
      </c>
      <c r="V18" s="111">
        <v>668</v>
      </c>
      <c r="W18" s="111">
        <v>-5</v>
      </c>
      <c r="X18" s="119">
        <v>3</v>
      </c>
      <c r="Y18" s="119">
        <v>0</v>
      </c>
      <c r="Z18" s="119">
        <v>5</v>
      </c>
      <c r="AA18" s="119">
        <v>45</v>
      </c>
      <c r="AB18" s="121">
        <v>22</v>
      </c>
      <c r="AC18" s="123" t="s">
        <v>83</v>
      </c>
      <c r="AD18" s="69"/>
      <c r="AE18" s="69"/>
    </row>
    <row r="19" spans="1:31" ht="27.95" customHeight="1">
      <c r="A19" s="113" t="s">
        <v>70</v>
      </c>
      <c r="B19" s="21"/>
      <c r="C19" s="108"/>
      <c r="D19" s="109">
        <v>13191</v>
      </c>
      <c r="E19" s="111">
        <v>5225</v>
      </c>
      <c r="F19" s="111">
        <v>6484</v>
      </c>
      <c r="G19" s="111">
        <v>6200</v>
      </c>
      <c r="H19" s="111">
        <v>284</v>
      </c>
      <c r="I19" s="119">
        <v>217</v>
      </c>
      <c r="J19" s="119">
        <v>230</v>
      </c>
      <c r="K19" s="119">
        <v>273</v>
      </c>
      <c r="L19" s="121">
        <v>49</v>
      </c>
      <c r="M19" s="123" t="s">
        <v>84</v>
      </c>
      <c r="N19" s="69"/>
      <c r="O19" s="32"/>
      <c r="P19" s="113" t="s">
        <v>70</v>
      </c>
      <c r="Q19" s="21"/>
      <c r="R19" s="108"/>
      <c r="S19" s="109">
        <v>713</v>
      </c>
      <c r="T19" s="111">
        <v>48</v>
      </c>
      <c r="U19" s="111">
        <v>2</v>
      </c>
      <c r="V19" s="111">
        <v>578</v>
      </c>
      <c r="W19" s="111">
        <v>5</v>
      </c>
      <c r="X19" s="119">
        <v>1</v>
      </c>
      <c r="Y19" s="119">
        <v>0</v>
      </c>
      <c r="Z19" s="119">
        <v>1</v>
      </c>
      <c r="AA19" s="119">
        <v>51</v>
      </c>
      <c r="AB19" s="121">
        <v>27</v>
      </c>
      <c r="AC19" s="123" t="s">
        <v>84</v>
      </c>
      <c r="AD19" s="69"/>
      <c r="AE19" s="69"/>
    </row>
    <row r="20" spans="1:31" ht="15" customHeight="1">
      <c r="A20" s="113" t="s">
        <v>71</v>
      </c>
      <c r="B20" s="21"/>
      <c r="C20" s="108"/>
      <c r="D20" s="109">
        <v>15846</v>
      </c>
      <c r="E20" s="111">
        <v>5065</v>
      </c>
      <c r="F20" s="111">
        <v>9070</v>
      </c>
      <c r="G20" s="111">
        <v>8693</v>
      </c>
      <c r="H20" s="111">
        <v>377</v>
      </c>
      <c r="I20" s="119">
        <v>217</v>
      </c>
      <c r="J20" s="119">
        <v>194</v>
      </c>
      <c r="K20" s="119">
        <v>307</v>
      </c>
      <c r="L20" s="121">
        <v>45</v>
      </c>
      <c r="M20" s="123" t="s">
        <v>85</v>
      </c>
      <c r="N20" s="69"/>
      <c r="O20" s="32"/>
      <c r="P20" s="113" t="s">
        <v>71</v>
      </c>
      <c r="Q20" s="21"/>
      <c r="R20" s="108"/>
      <c r="S20" s="109">
        <v>947</v>
      </c>
      <c r="T20" s="111">
        <v>76</v>
      </c>
      <c r="U20" s="111">
        <v>4</v>
      </c>
      <c r="V20" s="111">
        <v>734</v>
      </c>
      <c r="W20" s="111">
        <v>30</v>
      </c>
      <c r="X20" s="119">
        <v>1</v>
      </c>
      <c r="Y20" s="119">
        <v>0</v>
      </c>
      <c r="Z20" s="119">
        <v>2</v>
      </c>
      <c r="AA20" s="119">
        <v>60</v>
      </c>
      <c r="AB20" s="121">
        <v>38</v>
      </c>
      <c r="AC20" s="123" t="s">
        <v>85</v>
      </c>
      <c r="AD20" s="69"/>
      <c r="AE20" s="69"/>
    </row>
    <row r="21" spans="1:31" ht="15" customHeight="1">
      <c r="A21" s="113" t="s">
        <v>72</v>
      </c>
      <c r="B21" s="21"/>
      <c r="C21" s="108"/>
      <c r="D21" s="109">
        <v>14389</v>
      </c>
      <c r="E21" s="111">
        <v>5136</v>
      </c>
      <c r="F21" s="111">
        <v>7758</v>
      </c>
      <c r="G21" s="111">
        <v>7312</v>
      </c>
      <c r="H21" s="111">
        <v>446</v>
      </c>
      <c r="I21" s="119">
        <v>199</v>
      </c>
      <c r="J21" s="119">
        <v>201</v>
      </c>
      <c r="K21" s="119">
        <v>321</v>
      </c>
      <c r="L21" s="121">
        <v>45</v>
      </c>
      <c r="M21" s="123" t="s">
        <v>86</v>
      </c>
      <c r="N21" s="69"/>
      <c r="O21" s="32"/>
      <c r="P21" s="113" t="s">
        <v>72</v>
      </c>
      <c r="Q21" s="21"/>
      <c r="R21" s="108"/>
      <c r="S21" s="109">
        <v>729</v>
      </c>
      <c r="T21" s="111">
        <v>71</v>
      </c>
      <c r="U21" s="111">
        <v>-4</v>
      </c>
      <c r="V21" s="111">
        <v>574</v>
      </c>
      <c r="W21" s="111">
        <v>16</v>
      </c>
      <c r="X21" s="119">
        <v>1</v>
      </c>
      <c r="Y21" s="119">
        <v>0</v>
      </c>
      <c r="Z21" s="119">
        <v>3</v>
      </c>
      <c r="AA21" s="119">
        <v>43</v>
      </c>
      <c r="AB21" s="121">
        <v>25</v>
      </c>
      <c r="AC21" s="123" t="s">
        <v>86</v>
      </c>
      <c r="AD21" s="69"/>
      <c r="AE21" s="69"/>
    </row>
    <row r="22" spans="1:31" ht="27.95" customHeight="1">
      <c r="A22" s="113" t="s">
        <v>73</v>
      </c>
      <c r="B22" s="21"/>
      <c r="C22" s="108"/>
      <c r="D22" s="109">
        <v>14699</v>
      </c>
      <c r="E22" s="111">
        <v>4872</v>
      </c>
      <c r="F22" s="111">
        <v>8487</v>
      </c>
      <c r="G22" s="111">
        <v>8076</v>
      </c>
      <c r="H22" s="111">
        <v>411</v>
      </c>
      <c r="I22" s="119">
        <v>221</v>
      </c>
      <c r="J22" s="119">
        <v>205</v>
      </c>
      <c r="K22" s="119">
        <v>346</v>
      </c>
      <c r="L22" s="121">
        <v>46</v>
      </c>
      <c r="M22" s="123" t="s">
        <v>87</v>
      </c>
      <c r="N22" s="69"/>
      <c r="O22" s="32"/>
      <c r="P22" s="113" t="s">
        <v>73</v>
      </c>
      <c r="Q22" s="21"/>
      <c r="R22" s="108"/>
      <c r="S22" s="109">
        <v>523</v>
      </c>
      <c r="T22" s="111">
        <v>69</v>
      </c>
      <c r="U22" s="111">
        <v>10</v>
      </c>
      <c r="V22" s="111">
        <v>334</v>
      </c>
      <c r="W22" s="111">
        <v>9</v>
      </c>
      <c r="X22" s="119">
        <v>2</v>
      </c>
      <c r="Y22" s="119">
        <v>0</v>
      </c>
      <c r="Z22" s="119">
        <v>3</v>
      </c>
      <c r="AA22" s="119">
        <v>57</v>
      </c>
      <c r="AB22" s="121">
        <v>38</v>
      </c>
      <c r="AC22" s="123" t="s">
        <v>87</v>
      </c>
      <c r="AD22" s="69"/>
      <c r="AE22" s="69"/>
    </row>
    <row r="23" spans="1:31" ht="15" customHeight="1">
      <c r="A23" s="113" t="s">
        <v>74</v>
      </c>
      <c r="B23" s="21"/>
      <c r="C23" s="108"/>
      <c r="D23" s="109">
        <v>13440</v>
      </c>
      <c r="E23" s="111">
        <v>4853</v>
      </c>
      <c r="F23" s="111">
        <v>7313</v>
      </c>
      <c r="G23" s="111">
        <v>6852</v>
      </c>
      <c r="H23" s="111">
        <v>461</v>
      </c>
      <c r="I23" s="119">
        <v>185</v>
      </c>
      <c r="J23" s="119">
        <v>199</v>
      </c>
      <c r="K23" s="119">
        <v>415</v>
      </c>
      <c r="L23" s="121">
        <v>54</v>
      </c>
      <c r="M23" s="123" t="s">
        <v>88</v>
      </c>
      <c r="N23" s="69"/>
      <c r="O23" s="32"/>
      <c r="P23" s="113" t="s">
        <v>74</v>
      </c>
      <c r="Q23" s="21"/>
      <c r="R23" s="108"/>
      <c r="S23" s="109">
        <v>422</v>
      </c>
      <c r="T23" s="111">
        <v>87</v>
      </c>
      <c r="U23" s="111">
        <v>2</v>
      </c>
      <c r="V23" s="111">
        <v>244</v>
      </c>
      <c r="W23" s="111">
        <v>5</v>
      </c>
      <c r="X23" s="119">
        <v>1</v>
      </c>
      <c r="Y23" s="119">
        <v>0</v>
      </c>
      <c r="Z23" s="119">
        <v>2</v>
      </c>
      <c r="AA23" s="119">
        <v>61</v>
      </c>
      <c r="AB23" s="121">
        <v>20</v>
      </c>
      <c r="AC23" s="123" t="s">
        <v>88</v>
      </c>
      <c r="AD23" s="69"/>
      <c r="AE23" s="69"/>
    </row>
    <row r="24" spans="1:31" ht="15" customHeight="1">
      <c r="A24" s="113" t="s">
        <v>75</v>
      </c>
      <c r="B24" s="21"/>
      <c r="C24" s="108"/>
      <c r="D24" s="109">
        <v>11221</v>
      </c>
      <c r="E24" s="111">
        <v>4890</v>
      </c>
      <c r="F24" s="111">
        <v>5267</v>
      </c>
      <c r="G24" s="111">
        <v>4878</v>
      </c>
      <c r="H24" s="111">
        <v>389</v>
      </c>
      <c r="I24" s="119">
        <v>203</v>
      </c>
      <c r="J24" s="119">
        <v>206</v>
      </c>
      <c r="K24" s="119">
        <v>392</v>
      </c>
      <c r="L24" s="121">
        <v>56</v>
      </c>
      <c r="M24" s="123" t="s">
        <v>89</v>
      </c>
      <c r="N24" s="69"/>
      <c r="O24" s="32"/>
      <c r="P24" s="113" t="s">
        <v>75</v>
      </c>
      <c r="Q24" s="21"/>
      <c r="R24" s="108"/>
      <c r="S24" s="109">
        <v>207</v>
      </c>
      <c r="T24" s="111">
        <v>36</v>
      </c>
      <c r="U24" s="111">
        <v>2</v>
      </c>
      <c r="V24" s="111">
        <v>85</v>
      </c>
      <c r="W24" s="111">
        <v>6</v>
      </c>
      <c r="X24" s="119">
        <v>1</v>
      </c>
      <c r="Y24" s="119">
        <v>0</v>
      </c>
      <c r="Z24" s="119">
        <v>2</v>
      </c>
      <c r="AA24" s="119">
        <v>52</v>
      </c>
      <c r="AB24" s="121">
        <v>23</v>
      </c>
      <c r="AC24" s="123" t="s">
        <v>89</v>
      </c>
      <c r="AD24" s="69"/>
      <c r="AE24" s="69"/>
    </row>
    <row r="25" spans="1:31" ht="27.95" customHeight="1">
      <c r="A25" s="113" t="s">
        <v>76</v>
      </c>
      <c r="B25" s="21"/>
      <c r="C25" s="108"/>
      <c r="D25" s="109">
        <v>12064</v>
      </c>
      <c r="E25" s="111">
        <v>4315</v>
      </c>
      <c r="F25" s="111">
        <v>6603</v>
      </c>
      <c r="G25" s="111">
        <v>6169</v>
      </c>
      <c r="H25" s="111">
        <v>434</v>
      </c>
      <c r="I25" s="119">
        <v>192</v>
      </c>
      <c r="J25" s="119">
        <v>196</v>
      </c>
      <c r="K25" s="119">
        <v>330</v>
      </c>
      <c r="L25" s="121">
        <v>49</v>
      </c>
      <c r="M25" s="123" t="s">
        <v>90</v>
      </c>
      <c r="N25" s="69"/>
      <c r="O25" s="32"/>
      <c r="P25" s="113" t="s">
        <v>76</v>
      </c>
      <c r="Q25" s="21"/>
      <c r="R25" s="108"/>
      <c r="S25" s="109">
        <v>380</v>
      </c>
      <c r="T25" s="111">
        <v>72</v>
      </c>
      <c r="U25" s="111">
        <v>3</v>
      </c>
      <c r="V25" s="111">
        <v>178</v>
      </c>
      <c r="W25" s="111">
        <v>26</v>
      </c>
      <c r="X25" s="119">
        <v>2</v>
      </c>
      <c r="Y25" s="119">
        <v>0</v>
      </c>
      <c r="Z25" s="119">
        <v>2</v>
      </c>
      <c r="AA25" s="119">
        <v>66</v>
      </c>
      <c r="AB25" s="121">
        <v>32</v>
      </c>
      <c r="AC25" s="123" t="s">
        <v>90</v>
      </c>
      <c r="AD25" s="69"/>
      <c r="AE25" s="69"/>
    </row>
    <row r="26" spans="1:31" ht="15" customHeight="1">
      <c r="A26" s="113" t="s">
        <v>77</v>
      </c>
      <c r="B26" s="21"/>
      <c r="C26" s="108"/>
      <c r="D26" s="109">
        <v>11886</v>
      </c>
      <c r="E26" s="111">
        <v>4680</v>
      </c>
      <c r="F26" s="111">
        <v>5904</v>
      </c>
      <c r="G26" s="111">
        <v>5541</v>
      </c>
      <c r="H26" s="111">
        <v>363</v>
      </c>
      <c r="I26" s="119">
        <v>195</v>
      </c>
      <c r="J26" s="119">
        <v>182</v>
      </c>
      <c r="K26" s="119">
        <v>314</v>
      </c>
      <c r="L26" s="121">
        <v>59</v>
      </c>
      <c r="M26" s="123" t="s">
        <v>91</v>
      </c>
      <c r="N26" s="69"/>
      <c r="O26" s="32"/>
      <c r="P26" s="113" t="s">
        <v>77</v>
      </c>
      <c r="Q26" s="21"/>
      <c r="R26" s="108"/>
      <c r="S26" s="109">
        <v>553</v>
      </c>
      <c r="T26" s="111">
        <v>84</v>
      </c>
      <c r="U26" s="111">
        <v>2</v>
      </c>
      <c r="V26" s="111">
        <v>335</v>
      </c>
      <c r="W26" s="111">
        <v>33</v>
      </c>
      <c r="X26" s="119">
        <v>1</v>
      </c>
      <c r="Y26" s="119">
        <v>0</v>
      </c>
      <c r="Z26" s="119">
        <v>3</v>
      </c>
      <c r="AA26" s="119">
        <v>57</v>
      </c>
      <c r="AB26" s="121">
        <v>38</v>
      </c>
      <c r="AC26" s="123" t="s">
        <v>91</v>
      </c>
      <c r="AD26" s="69"/>
      <c r="AE26" s="69"/>
    </row>
    <row r="27" spans="1:31" ht="15" customHeight="1">
      <c r="A27" s="113" t="s">
        <v>78</v>
      </c>
      <c r="B27" s="21"/>
      <c r="C27" s="108"/>
      <c r="D27" s="109">
        <v>15518</v>
      </c>
      <c r="E27" s="111">
        <v>5330</v>
      </c>
      <c r="F27" s="111">
        <v>8441</v>
      </c>
      <c r="G27" s="111">
        <v>8092</v>
      </c>
      <c r="H27" s="111">
        <v>348</v>
      </c>
      <c r="I27" s="119">
        <v>251</v>
      </c>
      <c r="J27" s="119">
        <v>229</v>
      </c>
      <c r="K27" s="119">
        <v>281</v>
      </c>
      <c r="L27" s="121">
        <v>64</v>
      </c>
      <c r="M27" s="123" t="s">
        <v>92</v>
      </c>
      <c r="N27" s="69"/>
      <c r="O27" s="32"/>
      <c r="P27" s="113" t="s">
        <v>78</v>
      </c>
      <c r="Q27" s="21"/>
      <c r="R27" s="108"/>
      <c r="S27" s="109">
        <v>922</v>
      </c>
      <c r="T27" s="111">
        <v>123</v>
      </c>
      <c r="U27" s="111">
        <v>4</v>
      </c>
      <c r="V27" s="111">
        <v>598</v>
      </c>
      <c r="W27" s="111">
        <v>50</v>
      </c>
      <c r="X27" s="119">
        <v>5</v>
      </c>
      <c r="Y27" s="119">
        <v>0</v>
      </c>
      <c r="Z27" s="119">
        <v>5</v>
      </c>
      <c r="AA27" s="119">
        <v>85</v>
      </c>
      <c r="AB27" s="121">
        <v>52</v>
      </c>
      <c r="AC27" s="123" t="s">
        <v>92</v>
      </c>
      <c r="AD27" s="69"/>
      <c r="AE27" s="69"/>
    </row>
    <row r="28" spans="1:31" ht="27.95" customHeight="1">
      <c r="A28" s="114" t="s">
        <v>79</v>
      </c>
      <c r="B28" s="21"/>
      <c r="C28" s="108"/>
      <c r="D28" s="110">
        <v>22317</v>
      </c>
      <c r="E28" s="112">
        <v>10052</v>
      </c>
      <c r="F28" s="112">
        <v>9798</v>
      </c>
      <c r="G28" s="112">
        <v>9297</v>
      </c>
      <c r="H28" s="112">
        <v>501</v>
      </c>
      <c r="I28" s="120">
        <v>344</v>
      </c>
      <c r="J28" s="120">
        <v>483</v>
      </c>
      <c r="K28" s="120">
        <v>521</v>
      </c>
      <c r="L28" s="122">
        <v>70</v>
      </c>
      <c r="M28" s="124">
        <v>2025</v>
      </c>
      <c r="N28" s="69"/>
      <c r="O28" s="32"/>
      <c r="P28" s="114" t="s">
        <v>79</v>
      </c>
      <c r="Q28" s="21"/>
      <c r="R28" s="108"/>
      <c r="S28" s="110">
        <v>1049</v>
      </c>
      <c r="T28" s="112">
        <v>103</v>
      </c>
      <c r="U28" s="112">
        <v>5</v>
      </c>
      <c r="V28" s="112">
        <v>723</v>
      </c>
      <c r="W28" s="112">
        <v>67</v>
      </c>
      <c r="X28" s="120">
        <v>3</v>
      </c>
      <c r="Y28" s="120">
        <v>0</v>
      </c>
      <c r="Z28" s="120">
        <v>3</v>
      </c>
      <c r="AA28" s="120">
        <v>82</v>
      </c>
      <c r="AB28" s="122">
        <v>64</v>
      </c>
      <c r="AC28" s="124">
        <v>2025</v>
      </c>
      <c r="AD28" s="69"/>
      <c r="AE28" s="69"/>
    </row>
    <row r="29" spans="1:31" ht="27.95" customHeight="1">
      <c r="A29" s="113" t="s">
        <v>80</v>
      </c>
      <c r="B29" s="21"/>
      <c r="C29" s="108"/>
      <c r="D29" s="109">
        <v>10821</v>
      </c>
      <c r="E29" s="111">
        <v>5113</v>
      </c>
      <c r="F29" s="111">
        <v>4614</v>
      </c>
      <c r="G29" s="111">
        <v>4397</v>
      </c>
      <c r="H29" s="111">
        <v>217</v>
      </c>
      <c r="I29" s="119">
        <v>143</v>
      </c>
      <c r="J29" s="119">
        <v>242</v>
      </c>
      <c r="K29" s="119">
        <v>247</v>
      </c>
      <c r="L29" s="121">
        <v>39</v>
      </c>
      <c r="M29" s="123" t="s">
        <v>93</v>
      </c>
      <c r="N29" s="69"/>
      <c r="O29" s="32"/>
      <c r="P29" s="113" t="s">
        <v>80</v>
      </c>
      <c r="Q29" s="21"/>
      <c r="R29" s="108"/>
      <c r="S29" s="109">
        <v>421</v>
      </c>
      <c r="T29" s="111">
        <v>44</v>
      </c>
      <c r="U29" s="111">
        <v>1</v>
      </c>
      <c r="V29" s="111">
        <v>261</v>
      </c>
      <c r="W29" s="111">
        <v>35</v>
      </c>
      <c r="X29" s="119">
        <v>2</v>
      </c>
      <c r="Y29" s="119">
        <v>0</v>
      </c>
      <c r="Z29" s="119">
        <v>1</v>
      </c>
      <c r="AA29" s="119">
        <v>42</v>
      </c>
      <c r="AB29" s="121">
        <v>34</v>
      </c>
      <c r="AC29" s="123" t="s">
        <v>93</v>
      </c>
      <c r="AD29" s="69"/>
      <c r="AE29" s="69"/>
    </row>
    <row r="30" spans="1:31" ht="15" customHeight="1">
      <c r="A30" s="113" t="s">
        <v>68</v>
      </c>
      <c r="B30" s="21"/>
      <c r="C30" s="108"/>
      <c r="D30" s="109">
        <v>11497</v>
      </c>
      <c r="E30" s="111">
        <v>4939</v>
      </c>
      <c r="F30" s="111">
        <v>5184</v>
      </c>
      <c r="G30" s="111">
        <v>4900</v>
      </c>
      <c r="H30" s="111">
        <v>284</v>
      </c>
      <c r="I30" s="119">
        <v>201</v>
      </c>
      <c r="J30" s="119">
        <v>241</v>
      </c>
      <c r="K30" s="119">
        <v>274</v>
      </c>
      <c r="L30" s="121">
        <v>31</v>
      </c>
      <c r="M30" s="123" t="s">
        <v>82</v>
      </c>
      <c r="N30" s="69"/>
      <c r="O30" s="32"/>
      <c r="P30" s="113" t="s">
        <v>68</v>
      </c>
      <c r="Q30" s="21"/>
      <c r="R30" s="108"/>
      <c r="S30" s="109">
        <v>628</v>
      </c>
      <c r="T30" s="111">
        <v>59</v>
      </c>
      <c r="U30" s="111">
        <v>4</v>
      </c>
      <c r="V30" s="111">
        <v>462</v>
      </c>
      <c r="W30" s="111">
        <v>32</v>
      </c>
      <c r="X30" s="119">
        <v>1</v>
      </c>
      <c r="Y30" s="119">
        <v>0</v>
      </c>
      <c r="Z30" s="119">
        <v>2</v>
      </c>
      <c r="AA30" s="119">
        <v>40</v>
      </c>
      <c r="AB30" s="121">
        <v>30</v>
      </c>
      <c r="AC30" s="123" t="s">
        <v>82</v>
      </c>
      <c r="AD30" s="69"/>
      <c r="AE30" s="69"/>
    </row>
    <row r="31" spans="1:31" ht="5.0999999999999996" customHeight="1">
      <c r="A31" s="15"/>
      <c r="B31" s="15"/>
      <c r="C31" s="16"/>
      <c r="D31" s="45"/>
      <c r="E31" s="46"/>
      <c r="F31" s="46"/>
      <c r="G31" s="46"/>
      <c r="H31" s="47"/>
      <c r="I31" s="48"/>
      <c r="J31" s="49"/>
      <c r="K31" s="49"/>
      <c r="L31" s="50"/>
      <c r="M31" s="19"/>
      <c r="N31" s="19"/>
      <c r="O31" s="19"/>
      <c r="P31" s="15"/>
      <c r="Q31" s="15"/>
      <c r="R31" s="16"/>
      <c r="S31" s="45"/>
      <c r="T31" s="46"/>
      <c r="U31" s="46"/>
      <c r="V31" s="46"/>
      <c r="W31" s="47"/>
      <c r="X31" s="48"/>
      <c r="Y31" s="49"/>
      <c r="Z31" s="49"/>
      <c r="AA31" s="49"/>
      <c r="AB31" s="50"/>
      <c r="AC31" s="19"/>
      <c r="AD31" s="19"/>
      <c r="AE31" s="19"/>
    </row>
    <row r="32" spans="1:31" ht="17.100000000000001" customHeight="1">
      <c r="A32" s="24" t="s">
        <v>8</v>
      </c>
      <c r="B32" s="92" t="s">
        <v>5</v>
      </c>
      <c r="C32" s="93"/>
      <c r="D32" s="104">
        <v>-1029</v>
      </c>
      <c r="E32" s="105">
        <v>334</v>
      </c>
      <c r="F32" s="105">
        <v>-1449</v>
      </c>
      <c r="G32" s="105">
        <v>-1411</v>
      </c>
      <c r="H32" s="105">
        <v>-38</v>
      </c>
      <c r="I32" s="115">
        <v>33</v>
      </c>
      <c r="J32" s="115">
        <v>12</v>
      </c>
      <c r="K32" s="115">
        <v>6</v>
      </c>
      <c r="L32" s="116">
        <v>-11</v>
      </c>
      <c r="M32" s="30" t="s">
        <v>1</v>
      </c>
      <c r="N32" s="81" t="s">
        <v>7</v>
      </c>
      <c r="O32" s="82"/>
      <c r="P32" s="24" t="s">
        <v>8</v>
      </c>
      <c r="Q32" s="92" t="s">
        <v>5</v>
      </c>
      <c r="R32" s="93"/>
      <c r="S32" s="104">
        <v>47</v>
      </c>
      <c r="T32" s="105">
        <v>-17</v>
      </c>
      <c r="U32" s="105">
        <v>-16</v>
      </c>
      <c r="V32" s="105">
        <v>35</v>
      </c>
      <c r="W32" s="105">
        <v>32</v>
      </c>
      <c r="X32" s="115">
        <v>0</v>
      </c>
      <c r="Y32" s="115">
        <v>0</v>
      </c>
      <c r="Z32" s="115">
        <v>1</v>
      </c>
      <c r="AA32" s="115">
        <v>7</v>
      </c>
      <c r="AB32" s="116">
        <v>3</v>
      </c>
      <c r="AC32" s="30" t="s">
        <v>43</v>
      </c>
      <c r="AD32" s="81" t="s">
        <v>44</v>
      </c>
      <c r="AE32" s="82"/>
    </row>
    <row r="33" spans="1:31" ht="17.100000000000001" customHeight="1">
      <c r="A33" s="25" t="s">
        <v>0</v>
      </c>
      <c r="B33" s="94" t="s">
        <v>6</v>
      </c>
      <c r="C33" s="95"/>
      <c r="D33" s="106">
        <v>-8.1999999999999993</v>
      </c>
      <c r="E33" s="107">
        <v>7.2</v>
      </c>
      <c r="F33" s="107">
        <v>-21.8</v>
      </c>
      <c r="G33" s="107">
        <v>-22.4</v>
      </c>
      <c r="H33" s="107">
        <v>-11.8</v>
      </c>
      <c r="I33" s="117">
        <v>19.399999999999999</v>
      </c>
      <c r="J33" s="117">
        <v>5.0999999999999996</v>
      </c>
      <c r="K33" s="117">
        <v>2.2999999999999998</v>
      </c>
      <c r="L33" s="118">
        <v>-26.3</v>
      </c>
      <c r="M33" s="31" t="s">
        <v>2</v>
      </c>
      <c r="N33" s="83"/>
      <c r="O33" s="84"/>
      <c r="P33" s="25" t="s">
        <v>0</v>
      </c>
      <c r="Q33" s="94" t="s">
        <v>6</v>
      </c>
      <c r="R33" s="95"/>
      <c r="S33" s="106">
        <v>8</v>
      </c>
      <c r="T33" s="107">
        <v>-22</v>
      </c>
      <c r="U33" s="107">
        <v>-81</v>
      </c>
      <c r="V33" s="107">
        <v>8.1999999999999993</v>
      </c>
      <c r="W33" s="51" t="s">
        <v>95</v>
      </c>
      <c r="X33" s="117">
        <v>28.8</v>
      </c>
      <c r="Y33" s="117">
        <v>700</v>
      </c>
      <c r="Z33" s="117">
        <v>134.1</v>
      </c>
      <c r="AA33" s="117">
        <v>21.5</v>
      </c>
      <c r="AB33" s="118">
        <v>12.9</v>
      </c>
      <c r="AC33" s="31" t="s">
        <v>45</v>
      </c>
      <c r="AD33" s="83"/>
      <c r="AE33" s="84"/>
    </row>
    <row r="34" spans="1:31" ht="17.100000000000001" customHeight="1">
      <c r="A34" s="24" t="s">
        <v>8</v>
      </c>
      <c r="B34" s="92" t="s">
        <v>5</v>
      </c>
      <c r="C34" s="93"/>
      <c r="D34" s="104">
        <v>-2533</v>
      </c>
      <c r="E34" s="105">
        <v>525</v>
      </c>
      <c r="F34" s="105">
        <v>-3169</v>
      </c>
      <c r="G34" s="105">
        <v>-3004</v>
      </c>
      <c r="H34" s="105">
        <v>-165</v>
      </c>
      <c r="I34" s="115">
        <v>10</v>
      </c>
      <c r="J34" s="115">
        <v>34</v>
      </c>
      <c r="K34" s="115">
        <v>14</v>
      </c>
      <c r="L34" s="116">
        <v>-4</v>
      </c>
      <c r="M34" s="30" t="s">
        <v>1</v>
      </c>
      <c r="N34" s="81" t="s">
        <v>40</v>
      </c>
      <c r="O34" s="85"/>
      <c r="P34" s="24" t="s">
        <v>8</v>
      </c>
      <c r="Q34" s="92" t="s">
        <v>5</v>
      </c>
      <c r="R34" s="93"/>
      <c r="S34" s="104">
        <v>57</v>
      </c>
      <c r="T34" s="105">
        <v>-19</v>
      </c>
      <c r="U34" s="105">
        <v>-31</v>
      </c>
      <c r="V34" s="105">
        <v>12</v>
      </c>
      <c r="W34" s="105">
        <v>66</v>
      </c>
      <c r="X34" s="115">
        <v>1</v>
      </c>
      <c r="Y34" s="125">
        <v>0</v>
      </c>
      <c r="Z34" s="115">
        <v>-1</v>
      </c>
      <c r="AA34" s="115">
        <v>18</v>
      </c>
      <c r="AB34" s="116">
        <v>11</v>
      </c>
      <c r="AC34" s="30" t="s">
        <v>43</v>
      </c>
      <c r="AD34" s="81" t="s">
        <v>46</v>
      </c>
      <c r="AE34" s="85"/>
    </row>
    <row r="35" spans="1:31" ht="17.100000000000001" customHeight="1" thickBot="1">
      <c r="A35" s="25" t="s">
        <v>4</v>
      </c>
      <c r="B35" s="94" t="s">
        <v>6</v>
      </c>
      <c r="C35" s="95"/>
      <c r="D35" s="106">
        <v>-10.199999999999999</v>
      </c>
      <c r="E35" s="107">
        <v>5.5</v>
      </c>
      <c r="F35" s="107">
        <v>-24.4</v>
      </c>
      <c r="G35" s="107">
        <v>-24.4</v>
      </c>
      <c r="H35" s="107">
        <v>-24.8</v>
      </c>
      <c r="I35" s="117">
        <v>3</v>
      </c>
      <c r="J35" s="117">
        <v>7.6</v>
      </c>
      <c r="K35" s="117">
        <v>2.7</v>
      </c>
      <c r="L35" s="118">
        <v>-5.7</v>
      </c>
      <c r="M35" s="31" t="s">
        <v>2</v>
      </c>
      <c r="N35" s="86"/>
      <c r="O35" s="87"/>
      <c r="P35" s="25" t="s">
        <v>4</v>
      </c>
      <c r="Q35" s="94" t="s">
        <v>6</v>
      </c>
      <c r="R35" s="95"/>
      <c r="S35" s="106">
        <v>5.8</v>
      </c>
      <c r="T35" s="107">
        <v>-15.8</v>
      </c>
      <c r="U35" s="107">
        <v>-87.3</v>
      </c>
      <c r="V35" s="107">
        <v>1.7</v>
      </c>
      <c r="W35" s="107">
        <v>30195.9</v>
      </c>
      <c r="X35" s="117">
        <v>110.3</v>
      </c>
      <c r="Y35" s="117">
        <v>-65.2</v>
      </c>
      <c r="Z35" s="117">
        <v>-18.100000000000001</v>
      </c>
      <c r="AA35" s="117">
        <v>28.6</v>
      </c>
      <c r="AB35" s="118">
        <v>21.6</v>
      </c>
      <c r="AC35" s="31" t="s">
        <v>45</v>
      </c>
      <c r="AD35" s="86"/>
      <c r="AE35" s="87"/>
    </row>
    <row r="36" spans="1:31" s="2" customFormat="1" ht="24" customHeight="1">
      <c r="A36" s="90" t="str">
        <f>SUBSTITUTE(A40&amp;B40,CHAR(10),CHAR(10)&amp;"　　　　　")</f>
        <v/>
      </c>
      <c r="B36" s="90"/>
      <c r="C36" s="90"/>
      <c r="D36" s="91"/>
      <c r="E36" s="91"/>
      <c r="F36" s="91"/>
      <c r="G36" s="91"/>
      <c r="H36" s="91"/>
      <c r="I36" s="67" t="str">
        <f>SUBSTITUTE(I40&amp;J40&amp;L40&amp;M40,CHAR(10),CHAR(10)&amp;"　　　")</f>
        <v/>
      </c>
      <c r="J36" s="68"/>
      <c r="K36" s="68"/>
      <c r="L36" s="68"/>
      <c r="M36" s="68"/>
      <c r="N36" s="68"/>
      <c r="O36" s="68"/>
      <c r="P36" s="26"/>
      <c r="Q36" s="26"/>
      <c r="R36" s="26"/>
      <c r="S36" s="27"/>
      <c r="T36" s="27"/>
      <c r="U36" s="27"/>
      <c r="V36" s="27"/>
      <c r="W36" s="27"/>
      <c r="X36" s="28"/>
      <c r="Y36" s="29"/>
      <c r="Z36" s="29"/>
      <c r="AA36" s="29"/>
      <c r="AB36" s="29"/>
      <c r="AC36" s="29"/>
      <c r="AD36" s="29"/>
      <c r="AE36" s="29"/>
    </row>
    <row r="37" spans="1:31" s="5" customFormat="1" ht="12" customHeight="1">
      <c r="A37" s="88" t="str">
        <f>B41&amp;C41&amp;E41</f>
        <v/>
      </c>
      <c r="B37" s="88"/>
      <c r="C37" s="89"/>
      <c r="D37" s="89"/>
      <c r="E37" s="89"/>
      <c r="F37" s="89"/>
      <c r="G37" s="89"/>
      <c r="H37" s="89"/>
      <c r="I37" s="66"/>
      <c r="J37" s="66"/>
      <c r="K37" s="66"/>
      <c r="L37" s="66"/>
      <c r="M37" s="66"/>
      <c r="N37" s="66"/>
      <c r="O37" s="66"/>
      <c r="P37" s="22"/>
      <c r="Q37" s="22"/>
      <c r="R37" s="22"/>
      <c r="S37" s="22"/>
      <c r="T37" s="22"/>
      <c r="U37" s="22"/>
      <c r="V37" s="22"/>
      <c r="W37" s="22"/>
      <c r="X37" s="23"/>
      <c r="Y37" s="23"/>
      <c r="Z37" s="23"/>
      <c r="AA37" s="23"/>
      <c r="AB37" s="23"/>
      <c r="AC37" s="23"/>
      <c r="AD37" s="23"/>
      <c r="AE37" s="23"/>
    </row>
    <row r="38" spans="1:31" s="5" customFormat="1" ht="12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</row>
    <row r="39" spans="1:31" s="5" customFormat="1" ht="12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</row>
    <row r="40" spans="1:31" hidden="1"/>
    <row r="41" spans="1:31" hidden="1"/>
    <row r="42" spans="1:31" hidden="1"/>
    <row r="43" spans="1:31" ht="15" customHeight="1"/>
  </sheetData>
  <mergeCells count="85">
    <mergeCell ref="M30:N30"/>
    <mergeCell ref="AC30:AE30"/>
    <mergeCell ref="M27:N27"/>
    <mergeCell ref="AC27:AE27"/>
    <mergeCell ref="M28:N28"/>
    <mergeCell ref="AC28:AE28"/>
    <mergeCell ref="M29:N29"/>
    <mergeCell ref="AC29:AE29"/>
    <mergeCell ref="M24:N24"/>
    <mergeCell ref="AC24:AE24"/>
    <mergeCell ref="M25:N25"/>
    <mergeCell ref="AC25:AE25"/>
    <mergeCell ref="M26:N26"/>
    <mergeCell ref="AC26:AE26"/>
    <mergeCell ref="M21:N21"/>
    <mergeCell ref="AC21:AE21"/>
    <mergeCell ref="M22:N22"/>
    <mergeCell ref="AC22:AE22"/>
    <mergeCell ref="M23:N23"/>
    <mergeCell ref="AC23:AE23"/>
    <mergeCell ref="M18:N18"/>
    <mergeCell ref="AC18:AE18"/>
    <mergeCell ref="M19:N19"/>
    <mergeCell ref="AC19:AE19"/>
    <mergeCell ref="M20:N20"/>
    <mergeCell ref="AC20:AE20"/>
    <mergeCell ref="M15:N15"/>
    <mergeCell ref="AC15:AE15"/>
    <mergeCell ref="M16:N16"/>
    <mergeCell ref="AC16:AE16"/>
    <mergeCell ref="M17:N17"/>
    <mergeCell ref="AC17:AE17"/>
    <mergeCell ref="M12:N12"/>
    <mergeCell ref="AC12:AE12"/>
    <mergeCell ref="M13:N13"/>
    <mergeCell ref="AC13:AE13"/>
    <mergeCell ref="M14:N14"/>
    <mergeCell ref="AC14:AE14"/>
    <mergeCell ref="M9:N9"/>
    <mergeCell ref="AC9:AE9"/>
    <mergeCell ref="M10:N10"/>
    <mergeCell ref="AC10:AE10"/>
    <mergeCell ref="M11:N11"/>
    <mergeCell ref="AC11:AE11"/>
    <mergeCell ref="AD34:AE35"/>
    <mergeCell ref="Q34:R34"/>
    <mergeCell ref="Q35:R35"/>
    <mergeCell ref="M3:O5"/>
    <mergeCell ref="AC7:AE7"/>
    <mergeCell ref="Q32:R32"/>
    <mergeCell ref="Q33:R33"/>
    <mergeCell ref="AD32:AE33"/>
    <mergeCell ref="M8:N8"/>
    <mergeCell ref="AC8:AE8"/>
    <mergeCell ref="M2:O2"/>
    <mergeCell ref="K3:K4"/>
    <mergeCell ref="L3:L4"/>
    <mergeCell ref="A1:H1"/>
    <mergeCell ref="F3:H3"/>
    <mergeCell ref="E3:E4"/>
    <mergeCell ref="D3:D4"/>
    <mergeCell ref="G2:H2"/>
    <mergeCell ref="A3:C5"/>
    <mergeCell ref="A37:H37"/>
    <mergeCell ref="A36:H36"/>
    <mergeCell ref="B32:C32"/>
    <mergeCell ref="B33:C33"/>
    <mergeCell ref="B34:C34"/>
    <mergeCell ref="B35:C35"/>
    <mergeCell ref="I37:O37"/>
    <mergeCell ref="I36:O36"/>
    <mergeCell ref="M7:N7"/>
    <mergeCell ref="P1:W1"/>
    <mergeCell ref="P3:R5"/>
    <mergeCell ref="I3:I4"/>
    <mergeCell ref="J3:J4"/>
    <mergeCell ref="N32:O33"/>
    <mergeCell ref="N34:O35"/>
    <mergeCell ref="I1:O1"/>
    <mergeCell ref="X1:AE1"/>
    <mergeCell ref="AC2:AE2"/>
    <mergeCell ref="V2:W2"/>
    <mergeCell ref="X3:AB3"/>
    <mergeCell ref="S3:W3"/>
    <mergeCell ref="AC3:AE5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firstPageNumber="88" orientation="portrait" useFirstPageNumber="1" horizontalDpi="4294967292" r:id="rId1"/>
  <headerFooter alignWithMargins="0">
    <oddFooter>&amp;C&amp;10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呂東浩</cp:lastModifiedBy>
  <cp:lastPrinted>2025-03-20T00:45:43Z</cp:lastPrinted>
  <dcterms:created xsi:type="dcterms:W3CDTF">2001-11-06T09:07:39Z</dcterms:created>
  <dcterms:modified xsi:type="dcterms:W3CDTF">2025-03-20T00:45:43Z</dcterms:modified>
</cp:coreProperties>
</file>