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A32" i="1"/>
  <c r="H32" i="1"/>
  <c r="H33" i="1"/>
</calcChain>
</file>

<file path=xl/sharedStrings.xml><?xml version="1.0" encoding="utf-8"?>
<sst xmlns="http://schemas.openxmlformats.org/spreadsheetml/2006/main" count="176" uniqueCount="106">
  <si>
    <t>Unit：NT$ Million</t>
    <phoneticPr fontId="2" type="noConversion"/>
  </si>
  <si>
    <t>單位：新臺幣百萬元</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</si>
  <si>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</si>
  <si>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</si>
  <si>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</si>
  <si>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</si>
  <si>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</si>
  <si>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</si>
  <si>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</si>
  <si>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</si>
  <si>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</si>
  <si>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
Activities</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</si>
  <si>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</si>
  <si>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</si>
  <si>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</si>
  <si>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</si>
  <si>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</si>
  <si>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</si>
  <si>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</si>
  <si>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</si>
  <si>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</si>
  <si>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地　區　別</t>
  </si>
  <si>
    <t>總　　計</t>
  </si>
  <si>
    <t>農、林、
漁、牧業</t>
  </si>
  <si>
    <t>礦業及土石
採　取　業</t>
  </si>
  <si>
    <t>製　造　業</t>
  </si>
  <si>
    <t>電力及燃
氣供應業</t>
  </si>
  <si>
    <t>用水供應及
污染整治業</t>
  </si>
  <si>
    <t>營建工程業</t>
  </si>
  <si>
    <t>批發及零售業</t>
  </si>
  <si>
    <t>運輸及倉儲業</t>
  </si>
  <si>
    <t>住宿及餐飲業</t>
  </si>
  <si>
    <t>Region</t>
  </si>
  <si>
    <t>金融及保險業</t>
  </si>
  <si>
    <t>不動產業</t>
  </si>
  <si>
    <t>專業、科學及
技術服務業</t>
  </si>
  <si>
    <t>支援服務業</t>
  </si>
  <si>
    <t>公共行政及國防；
強制性社會安全</t>
  </si>
  <si>
    <t>教　育　業</t>
  </si>
  <si>
    <t>醫療保健及社
會工作服務業</t>
  </si>
  <si>
    <t>藝術、娛樂及
休閒服務業</t>
  </si>
  <si>
    <t>其他服務業</t>
  </si>
  <si>
    <t>其他不能
歸類之行業</t>
  </si>
  <si>
    <t>Information and 
Communication</t>
  </si>
  <si>
    <t>Activities Not
Adequately
Defined</t>
  </si>
  <si>
    <t>出版影音及
資通訊業</t>
    <phoneticPr fontId="2" type="noConversion"/>
  </si>
  <si>
    <t>(D)表示不陳示數值以保護個別資料。</t>
  </si>
  <si>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</si>
  <si>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</si>
  <si>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</si>
  <si>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</si>
  <si>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</si>
  <si>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</si>
  <si>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</si>
  <si>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</si>
  <si>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</si>
  <si>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</si>
  <si>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</si>
  <si>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(D)</t>
  </si>
  <si>
    <t>　南 投 縣</t>
  </si>
  <si>
    <t>　雲 林 縣</t>
  </si>
  <si>
    <t>　嘉 義 縣</t>
  </si>
  <si>
    <t>　屏 東 縣</t>
  </si>
  <si>
    <t>　臺 東 縣</t>
  </si>
  <si>
    <t>　花 蓮 縣</t>
  </si>
  <si>
    <t>　澎 湖 縣</t>
  </si>
  <si>
    <t>　基 隆 市</t>
  </si>
  <si>
    <t>　新 竹 市</t>
  </si>
  <si>
    <t>　嘉 義 市</t>
  </si>
  <si>
    <t>　金 門 縣</t>
  </si>
  <si>
    <t>　連 江 縣</t>
  </si>
  <si>
    <t>附　　註：</t>
  </si>
  <si>
    <t>說　　明：</t>
  </si>
  <si>
    <t>總　　　計</t>
  </si>
  <si>
    <t>114年 4月</t>
  </si>
  <si>
    <t>表3-11. 營利事業銷售額(本月)－按稅務大行業別及地區別分</t>
  </si>
  <si>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</si>
  <si>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</si>
  <si>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</si>
  <si>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</si>
  <si>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</si>
  <si>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</si>
  <si>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</si>
  <si>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</si>
  <si>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</si>
  <si>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</si>
  <si>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</si>
  <si>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</si>
  <si>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</si>
  <si>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</si>
  <si>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</si>
  <si>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</si>
  <si>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</si>
  <si>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</si>
  <si>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</si>
  <si>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</si>
  <si>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</si>
  <si>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</si>
  <si>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</si>
  <si>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</si>
  <si>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</si>
  <si>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</si>
  <si>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Apr. 2025</t>
  </si>
  <si>
    <t>Table 3-11.  Business Sales (Current Month) －by Industrial Classification 
on Taxation and Region</t>
  </si>
  <si>
    <t>表3-11. 營利事業銷售(本月)－按稅務大行業別
及地區別分(續1完)</t>
  </si>
  <si>
    <t>Table 3-11.  Business Sales (Current Month)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</si>
</sst>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79" formatCode="###,###,##0"/>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xf numFmtId="0" fontId="1" fillId="0" borderId="0"/>
    <xf numFmtId="0" fontId="18" fillId="0" borderId="0">
      <alignment vertical="center"/>
    </xf>
  </cellStyleXfs>
  <cellXfs count="85">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6" fillId="0" borderId="0" xfId="0" applyFont="1"/>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3" fillId="0" borderId="0" xfId="0" applyFont="1" applyAlignment="1"/>
    <xf numFmtId="0" fontId="17" fillId="0" borderId="0" xfId="0" applyFont="1" applyAlignment="1">
      <alignment horizontal="left" vertical="top" wrapText="1"/>
    </xf>
    <xf numFmtId="0" fontId="13" fillId="0" borderId="0" xfId="0" applyFont="1" applyAlignment="1">
      <alignment vertical="top"/>
    </xf>
    <xf numFmtId="0" fontId="7" fillId="0" borderId="3" xfId="0" applyFont="1" applyBorder="1" applyAlignment="1">
      <alignment horizontal="center"/>
    </xf>
    <xf numFmtId="0" fontId="1" fillId="0" borderId="0" xfId="0" applyFont="1" applyAlignment="1">
      <alignment horizontal="center" vertical="center" wrapText="1"/>
    </xf>
    <xf numFmtId="0" fontId="9" fillId="0" borderId="0" xfId="0" applyFont="1" applyAlignment="1">
      <alignment horizontal="center" vertical="center" wrapText="1"/>
    </xf>
    <xf numFmtId="0" fontId="14" fillId="0" borderId="3" xfId="0" applyFont="1" applyBorder="1" applyAlignment="1">
      <alignment horizontal="right"/>
    </xf>
    <xf numFmtId="0" fontId="0" fillId="0" borderId="3" xfId="0" applyBorder="1" applyAlignment="1"/>
    <xf numFmtId="0" fontId="3" fillId="0" borderId="3" xfId="0" applyFont="1" applyBorder="1" applyAlignment="1">
      <alignment horizontal="center"/>
    </xf>
    <xf numFmtId="0" fontId="0" fillId="0" borderId="3" xfId="0" applyBorder="1" applyAlignment="1">
      <alignment horizontal="center"/>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17" fillId="0" borderId="10" xfId="0" applyFont="1" applyBorder="1" applyAlignment="1">
      <alignment vertical="top" wrapText="1"/>
    </xf>
    <xf numFmtId="0" fontId="17" fillId="0" borderId="0" xfId="0" applyFont="1" applyAlignment="1">
      <alignment vertical="top" wrapText="1"/>
    </xf>
    <xf numFmtId="0" fontId="19" fillId="0" borderId="0" xfId="0" applyFont="1"/>
    <xf numFmtId="0" fontId="19" fillId="0" borderId="0" xfId="0" applyFont="1" applyAlignment="1">
      <alignment wrapText="1"/>
    </xf>
    <xf numFmtId="0" fontId="20" fillId="0" borderId="0" xfId="0" applyFont="1" applyBorder="1" applyAlignment="1">
      <alignment horizontal="center" wrapText="1"/>
    </xf>
    <xf numFmtId="179" fontId="11" fillId="0" borderId="1" xfId="0" applyNumberFormat="1" applyFont="1" applyBorder="1" applyAlignment="1">
      <alignment horizontal="right"/>
    </xf>
    <xf numFmtId="177" fontId="11" fillId="0" borderId="1" xfId="0" applyNumberFormat="1" applyFont="1" applyBorder="1" applyAlignment="1">
      <alignment horizontal="right"/>
    </xf>
    <xf numFmtId="177" fontId="2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2" xfId="0" applyNumberFormat="1" applyFont="1" applyBorder="1" applyAlignment="1">
      <alignment horizontal="right"/>
    </xf>
    <xf numFmtId="177"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9" fontId="11" fillId="0" borderId="9" xfId="0" applyNumberFormat="1" applyFont="1" applyBorder="1" applyAlignment="1">
      <alignment horizontal="right"/>
    </xf>
    <xf numFmtId="177" fontId="11" fillId="0" borderId="9" xfId="0" applyNumberFormat="1" applyFont="1" applyBorder="1" applyAlignment="1">
      <alignment horizontal="right"/>
    </xf>
    <xf numFmtId="177" fontId="21" fillId="0" borderId="9" xfId="0" applyNumberFormat="1" applyFont="1" applyBorder="1" applyAlignment="1">
      <alignment horizontal="right"/>
    </xf>
    <xf numFmtId="179" fontId="11" fillId="0" borderId="13" xfId="0" applyNumberFormat="1" applyFont="1" applyBorder="1" applyAlignment="1">
      <alignment horizontal="right"/>
    </xf>
    <xf numFmtId="177" fontId="11" fillId="0" borderId="13" xfId="0" applyNumberFormat="1" applyFont="1" applyBorder="1" applyAlignment="1">
      <alignment horizontal="right"/>
    </xf>
    <xf numFmtId="177" fontId="21" fillId="0" borderId="13" xfId="0" applyNumberFormat="1" applyFont="1" applyBorder="1" applyAlignment="1">
      <alignment horizontal="right"/>
    </xf>
    <xf numFmtId="0" fontId="21" fillId="0" borderId="0" xfId="0" applyFont="1" applyBorder="1" applyAlignment="1">
      <alignment horizontal="left" wrapText="1" indent="1"/>
    </xf>
    <xf numFmtId="0" fontId="21" fillId="0" borderId="0" xfId="0" applyFont="1" applyBorder="1" applyAlignment="1">
      <alignment horizontal="left" indent="1"/>
    </xf>
    <xf numFmtId="178" fontId="11" fillId="0" borderId="9" xfId="0" applyNumberFormat="1" applyFont="1" applyBorder="1" applyAlignment="1">
      <alignment horizontal="right"/>
    </xf>
    <xf numFmtId="178" fontId="11" fillId="0" borderId="13" xfId="0" applyNumberFormat="1" applyFont="1" applyBorder="1" applyAlignment="1">
      <alignment horizontal="right"/>
    </xf>
  </cellXfs>
  <cellStyles count="3">
    <cellStyle name="一般" xfId="0" builtinId="0"/>
    <cellStyle name="一般 2" xfId="1"/>
    <cellStyle name="一般 3"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52" t="s">
        <v>75</v>
      </c>
      <c r="B1" s="52"/>
      <c r="C1" s="52"/>
      <c r="D1" s="52"/>
      <c r="E1" s="52"/>
      <c r="F1" s="52"/>
      <c r="G1" s="52"/>
      <c r="H1" s="51" t="s">
        <v>103</v>
      </c>
      <c r="I1" s="51"/>
      <c r="J1" s="51"/>
      <c r="K1" s="51"/>
      <c r="L1" s="51"/>
      <c r="M1" s="51"/>
      <c r="N1" s="52" t="s">
        <v>104</v>
      </c>
      <c r="O1" s="52"/>
      <c r="P1" s="52"/>
      <c r="Q1" s="52"/>
      <c r="R1" s="52"/>
      <c r="S1" s="52"/>
      <c r="T1" s="51" t="s">
        <v>105</v>
      </c>
      <c r="U1" s="51"/>
      <c r="V1" s="51"/>
      <c r="W1" s="51"/>
      <c r="X1" s="51"/>
      <c r="Y1" s="51"/>
    </row>
    <row r="2" spans="1:25" ht="15" customHeight="1" thickBot="1">
      <c r="A2" s="26"/>
      <c r="B2" s="55" t="s">
        <v>74</v>
      </c>
      <c r="C2" s="55"/>
      <c r="D2" s="55"/>
      <c r="E2" s="55"/>
      <c r="F2" s="53" t="s">
        <v>1</v>
      </c>
      <c r="G2" s="54"/>
      <c r="H2" s="25"/>
      <c r="I2" s="50" t="s">
        <v>102</v>
      </c>
      <c r="J2" s="50"/>
      <c r="K2" s="50"/>
      <c r="L2" s="50"/>
      <c r="M2" s="27" t="s">
        <v>0</v>
      </c>
      <c r="N2" s="19"/>
      <c r="O2" s="55" t="s">
        <v>74</v>
      </c>
      <c r="P2" s="56"/>
      <c r="Q2" s="56"/>
      <c r="R2" s="53" t="s">
        <v>1</v>
      </c>
      <c r="S2" s="54"/>
      <c r="U2" s="50" t="s">
        <v>102</v>
      </c>
      <c r="V2" s="50"/>
      <c r="W2" s="50"/>
      <c r="X2" s="50"/>
      <c r="Y2" s="27" t="s">
        <v>0</v>
      </c>
    </row>
    <row r="3" spans="1:25" ht="35.1" customHeight="1">
      <c r="A3" s="57" t="s">
        <v>21</v>
      </c>
      <c r="B3" s="34" t="s">
        <v>22</v>
      </c>
      <c r="C3" s="35" t="s">
        <v>23</v>
      </c>
      <c r="D3" s="35" t="s">
        <v>24</v>
      </c>
      <c r="E3" s="36" t="s">
        <v>25</v>
      </c>
      <c r="F3" s="35" t="s">
        <v>26</v>
      </c>
      <c r="G3" s="35" t="s">
        <v>27</v>
      </c>
      <c r="H3" s="37" t="s">
        <v>28</v>
      </c>
      <c r="I3" s="36" t="s">
        <v>29</v>
      </c>
      <c r="J3" s="36" t="s">
        <v>30</v>
      </c>
      <c r="K3" s="36" t="s">
        <v>31</v>
      </c>
      <c r="L3" s="38" t="s">
        <v>45</v>
      </c>
      <c r="M3" s="59" t="s">
        <v>32</v>
      </c>
      <c r="N3" s="57" t="s">
        <v>21</v>
      </c>
      <c r="O3" s="34" t="s">
        <v>33</v>
      </c>
      <c r="P3" s="36" t="s">
        <v>34</v>
      </c>
      <c r="Q3" s="35" t="s">
        <v>35</v>
      </c>
      <c r="R3" s="36" t="s">
        <v>36</v>
      </c>
      <c r="S3" s="35" t="s">
        <v>37</v>
      </c>
      <c r="T3" s="37" t="s">
        <v>38</v>
      </c>
      <c r="U3" s="35" t="s">
        <v>39</v>
      </c>
      <c r="V3" s="35" t="s">
        <v>40</v>
      </c>
      <c r="W3" s="36" t="s">
        <v>41</v>
      </c>
      <c r="X3" s="38" t="s">
        <v>42</v>
      </c>
      <c r="Y3" s="59" t="s">
        <v>32</v>
      </c>
    </row>
    <row r="4" spans="1:25" ht="50.1" customHeight="1" thickBot="1">
      <c r="A4" s="58"/>
      <c r="B4" s="32" t="s">
        <v>2</v>
      </c>
      <c r="C4" s="29" t="s">
        <v>3</v>
      </c>
      <c r="D4" s="29" t="s">
        <v>4</v>
      </c>
      <c r="E4" s="29" t="s">
        <v>5</v>
      </c>
      <c r="F4" s="30" t="s">
        <v>6</v>
      </c>
      <c r="G4" s="30" t="s">
        <v>7</v>
      </c>
      <c r="H4" s="29" t="s">
        <v>8</v>
      </c>
      <c r="I4" s="30" t="s">
        <v>9</v>
      </c>
      <c r="J4" s="30" t="s">
        <v>10</v>
      </c>
      <c r="K4" s="30" t="s">
        <v>11</v>
      </c>
      <c r="L4" s="31" t="s">
        <v>43</v>
      </c>
      <c r="M4" s="60"/>
      <c r="N4" s="58"/>
      <c r="O4" s="33" t="s">
        <v>12</v>
      </c>
      <c r="P4" s="30" t="s">
        <v>13</v>
      </c>
      <c r="Q4" s="30" t="s">
        <v>14</v>
      </c>
      <c r="R4" s="30" t="s">
        <v>15</v>
      </c>
      <c r="S4" s="30" t="s">
        <v>16</v>
      </c>
      <c r="T4" s="29" t="s">
        <v>17</v>
      </c>
      <c r="U4" s="30" t="s">
        <v>18</v>
      </c>
      <c r="V4" s="30" t="s">
        <v>19</v>
      </c>
      <c r="W4" s="30" t="s">
        <v>20</v>
      </c>
      <c r="X4" s="31" t="s">
        <v>44</v>
      </c>
      <c r="Y4" s="60"/>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5" t="s">
        <v>73</v>
      </c>
      <c r="B6" s="68">
        <v>9379657</v>
      </c>
      <c r="C6" s="71">
        <v>11805</v>
      </c>
      <c r="D6" s="71">
        <v>35864</v>
      </c>
      <c r="E6" s="71">
        <v>2874790</v>
      </c>
      <c r="F6" s="71">
        <v>293244</v>
      </c>
      <c r="G6" s="71">
        <v>48257</v>
      </c>
      <c r="H6" s="77">
        <v>757347</v>
      </c>
      <c r="I6" s="77">
        <v>3164988</v>
      </c>
      <c r="J6" s="77">
        <v>300730</v>
      </c>
      <c r="K6" s="71">
        <v>153881</v>
      </c>
      <c r="L6" s="80">
        <v>325428</v>
      </c>
      <c r="M6" s="81" t="s">
        <v>2</v>
      </c>
      <c r="N6" s="65" t="s">
        <v>73</v>
      </c>
      <c r="O6" s="68">
        <v>653353</v>
      </c>
      <c r="P6" s="71">
        <v>328985</v>
      </c>
      <c r="Q6" s="71">
        <v>213093</v>
      </c>
      <c r="R6" s="71">
        <v>120106</v>
      </c>
      <c r="S6" s="71">
        <v>825</v>
      </c>
      <c r="T6" s="77">
        <v>6180</v>
      </c>
      <c r="U6" s="77">
        <v>8554</v>
      </c>
      <c r="V6" s="77">
        <v>25345</v>
      </c>
      <c r="W6" s="77">
        <v>48594</v>
      </c>
      <c r="X6" s="80">
        <v>8288</v>
      </c>
      <c r="Y6" s="82" t="s">
        <v>2</v>
      </c>
    </row>
    <row r="7" spans="1:25" ht="29.1" customHeight="1">
      <c r="A7" s="23" t="s">
        <v>48</v>
      </c>
      <c r="B7" s="68">
        <v>1168666</v>
      </c>
      <c r="C7" s="70">
        <v>620</v>
      </c>
      <c r="D7" s="70">
        <v>665</v>
      </c>
      <c r="E7" s="70">
        <v>288043</v>
      </c>
      <c r="F7" s="70">
        <v>18242</v>
      </c>
      <c r="G7" s="70">
        <v>5933</v>
      </c>
      <c r="H7" s="76">
        <v>109918</v>
      </c>
      <c r="I7" s="76">
        <v>531482</v>
      </c>
      <c r="J7" s="76">
        <v>27334</v>
      </c>
      <c r="K7" s="70">
        <v>16448</v>
      </c>
      <c r="L7" s="79">
        <v>39215</v>
      </c>
      <c r="M7" s="24" t="s">
        <v>78</v>
      </c>
      <c r="N7" s="23" t="s">
        <v>48</v>
      </c>
      <c r="O7" s="67">
        <v>35930</v>
      </c>
      <c r="P7" s="70">
        <v>48191</v>
      </c>
      <c r="Q7" s="70">
        <v>21716</v>
      </c>
      <c r="R7" s="70">
        <v>13150</v>
      </c>
      <c r="S7" s="69" t="s">
        <v>58</v>
      </c>
      <c r="T7" s="76">
        <v>1002</v>
      </c>
      <c r="U7" s="76">
        <v>816</v>
      </c>
      <c r="V7" s="76">
        <v>3313</v>
      </c>
      <c r="W7" s="76">
        <v>5502</v>
      </c>
      <c r="X7" s="78" t="s">
        <v>58</v>
      </c>
      <c r="Y7" s="24" t="s">
        <v>78</v>
      </c>
    </row>
    <row r="8" spans="1:25" ht="20.100000000000001" customHeight="1">
      <c r="A8" s="23" t="s">
        <v>49</v>
      </c>
      <c r="B8" s="68">
        <v>2868848</v>
      </c>
      <c r="C8" s="70">
        <v>2617</v>
      </c>
      <c r="D8" s="70">
        <v>2358</v>
      </c>
      <c r="E8" s="70">
        <v>318699</v>
      </c>
      <c r="F8" s="70">
        <v>25180</v>
      </c>
      <c r="G8" s="70">
        <v>5625</v>
      </c>
      <c r="H8" s="76">
        <v>193802</v>
      </c>
      <c r="I8" s="76">
        <v>1145474</v>
      </c>
      <c r="J8" s="76">
        <v>95677</v>
      </c>
      <c r="K8" s="70">
        <v>48177</v>
      </c>
      <c r="L8" s="79">
        <v>238996</v>
      </c>
      <c r="M8" s="24" t="s">
        <v>79</v>
      </c>
      <c r="N8" s="23" t="s">
        <v>49</v>
      </c>
      <c r="O8" s="67">
        <v>470832</v>
      </c>
      <c r="P8" s="70">
        <v>102642</v>
      </c>
      <c r="Q8" s="70">
        <v>121788</v>
      </c>
      <c r="R8" s="70">
        <v>63972</v>
      </c>
      <c r="S8" s="70">
        <v>4</v>
      </c>
      <c r="T8" s="76">
        <v>2270</v>
      </c>
      <c r="U8" s="76">
        <v>1434</v>
      </c>
      <c r="V8" s="76">
        <v>10245</v>
      </c>
      <c r="W8" s="76">
        <v>12645</v>
      </c>
      <c r="X8" s="79">
        <v>6409</v>
      </c>
      <c r="Y8" s="24" t="s">
        <v>79</v>
      </c>
    </row>
    <row r="9" spans="1:25" ht="20.100000000000001" customHeight="1">
      <c r="A9" s="23" t="s">
        <v>50</v>
      </c>
      <c r="B9" s="68">
        <v>961468</v>
      </c>
      <c r="C9" s="70">
        <v>578</v>
      </c>
      <c r="D9" s="70">
        <v>713</v>
      </c>
      <c r="E9" s="70">
        <v>439435</v>
      </c>
      <c r="F9" s="70">
        <v>38695</v>
      </c>
      <c r="G9" s="70">
        <v>7040</v>
      </c>
      <c r="H9" s="76">
        <v>64511</v>
      </c>
      <c r="I9" s="76">
        <v>252742</v>
      </c>
      <c r="J9" s="76">
        <v>53175</v>
      </c>
      <c r="K9" s="70">
        <v>13633</v>
      </c>
      <c r="L9" s="79">
        <v>4274</v>
      </c>
      <c r="M9" s="24" t="s">
        <v>80</v>
      </c>
      <c r="N9" s="23" t="s">
        <v>50</v>
      </c>
      <c r="O9" s="67">
        <v>22768</v>
      </c>
      <c r="P9" s="70">
        <v>36497</v>
      </c>
      <c r="Q9" s="70">
        <v>10123</v>
      </c>
      <c r="R9" s="70">
        <v>8655</v>
      </c>
      <c r="S9" s="70">
        <v>4</v>
      </c>
      <c r="T9" s="76">
        <v>500</v>
      </c>
      <c r="U9" s="76">
        <v>224</v>
      </c>
      <c r="V9" s="76">
        <v>1583</v>
      </c>
      <c r="W9" s="76">
        <v>6119</v>
      </c>
      <c r="X9" s="79">
        <v>199</v>
      </c>
      <c r="Y9" s="24" t="s">
        <v>80</v>
      </c>
    </row>
    <row r="10" spans="1:25" ht="20.100000000000001" customHeight="1">
      <c r="A10" s="23" t="s">
        <v>51</v>
      </c>
      <c r="B10" s="68">
        <v>939001</v>
      </c>
      <c r="C10" s="70">
        <v>756</v>
      </c>
      <c r="D10" s="70">
        <v>1161</v>
      </c>
      <c r="E10" s="70">
        <v>306898</v>
      </c>
      <c r="F10" s="70">
        <v>37313</v>
      </c>
      <c r="G10" s="70">
        <v>5914</v>
      </c>
      <c r="H10" s="76">
        <v>112320</v>
      </c>
      <c r="I10" s="76">
        <v>299666</v>
      </c>
      <c r="J10" s="76">
        <v>14007</v>
      </c>
      <c r="K10" s="70">
        <v>20436</v>
      </c>
      <c r="L10" s="79">
        <v>10507</v>
      </c>
      <c r="M10" s="24" t="s">
        <v>81</v>
      </c>
      <c r="N10" s="23" t="s">
        <v>51</v>
      </c>
      <c r="O10" s="67">
        <v>38017</v>
      </c>
      <c r="P10" s="70">
        <v>59169</v>
      </c>
      <c r="Q10" s="70">
        <v>12646</v>
      </c>
      <c r="R10" s="70">
        <v>10014</v>
      </c>
      <c r="S10" s="70">
        <v>64</v>
      </c>
      <c r="T10" s="76">
        <v>953</v>
      </c>
      <c r="U10" s="76">
        <v>801</v>
      </c>
      <c r="V10" s="76">
        <v>2342</v>
      </c>
      <c r="W10" s="76">
        <v>5720</v>
      </c>
      <c r="X10" s="79">
        <v>297</v>
      </c>
      <c r="Y10" s="24" t="s">
        <v>81</v>
      </c>
    </row>
    <row r="11" spans="1:25" ht="20.100000000000001" customHeight="1">
      <c r="A11" s="23" t="s">
        <v>52</v>
      </c>
      <c r="B11" s="68">
        <v>472629</v>
      </c>
      <c r="C11" s="70">
        <v>1606</v>
      </c>
      <c r="D11" s="70">
        <v>372</v>
      </c>
      <c r="E11" s="70">
        <v>176063</v>
      </c>
      <c r="F11" s="70">
        <v>32169</v>
      </c>
      <c r="G11" s="70">
        <v>3090</v>
      </c>
      <c r="H11" s="76">
        <v>42232</v>
      </c>
      <c r="I11" s="76">
        <v>157004</v>
      </c>
      <c r="J11" s="76">
        <v>6173</v>
      </c>
      <c r="K11" s="70">
        <v>9802</v>
      </c>
      <c r="L11" s="79">
        <v>3671</v>
      </c>
      <c r="M11" s="24" t="s">
        <v>82</v>
      </c>
      <c r="N11" s="23" t="s">
        <v>52</v>
      </c>
      <c r="O11" s="67">
        <v>13427</v>
      </c>
      <c r="P11" s="70">
        <v>13368</v>
      </c>
      <c r="Q11" s="70">
        <v>4886</v>
      </c>
      <c r="R11" s="70">
        <v>4017</v>
      </c>
      <c r="S11" s="69" t="s">
        <v>58</v>
      </c>
      <c r="T11" s="76">
        <v>336</v>
      </c>
      <c r="U11" s="76">
        <v>444</v>
      </c>
      <c r="V11" s="76">
        <v>1338</v>
      </c>
      <c r="W11" s="76">
        <v>2429</v>
      </c>
      <c r="X11" s="78" t="s">
        <v>58</v>
      </c>
      <c r="Y11" s="24" t="s">
        <v>82</v>
      </c>
    </row>
    <row r="12" spans="1:25" ht="29.1" customHeight="1">
      <c r="A12" s="23" t="s">
        <v>53</v>
      </c>
      <c r="B12" s="68">
        <v>925370</v>
      </c>
      <c r="C12" s="70">
        <v>1744</v>
      </c>
      <c r="D12" s="70">
        <v>25884</v>
      </c>
      <c r="E12" s="70">
        <v>317935</v>
      </c>
      <c r="F12" s="70">
        <v>41482</v>
      </c>
      <c r="G12" s="70">
        <v>11428</v>
      </c>
      <c r="H12" s="76">
        <v>94102</v>
      </c>
      <c r="I12" s="76">
        <v>294964</v>
      </c>
      <c r="J12" s="76">
        <v>26661</v>
      </c>
      <c r="K12" s="70">
        <v>14454</v>
      </c>
      <c r="L12" s="79">
        <v>6841</v>
      </c>
      <c r="M12" s="24" t="s">
        <v>83</v>
      </c>
      <c r="N12" s="23" t="s">
        <v>53</v>
      </c>
      <c r="O12" s="67">
        <v>29206</v>
      </c>
      <c r="P12" s="70">
        <v>30834</v>
      </c>
      <c r="Q12" s="70">
        <v>8053</v>
      </c>
      <c r="R12" s="70">
        <v>9686</v>
      </c>
      <c r="S12" s="72">
        <v>0</v>
      </c>
      <c r="T12" s="76">
        <v>483</v>
      </c>
      <c r="U12" s="76">
        <v>4125</v>
      </c>
      <c r="V12" s="76">
        <v>1896</v>
      </c>
      <c r="W12" s="76">
        <v>5326</v>
      </c>
      <c r="X12" s="79">
        <v>266</v>
      </c>
      <c r="Y12" s="24" t="s">
        <v>83</v>
      </c>
    </row>
    <row r="13" spans="1:25" ht="20.100000000000001" customHeight="1">
      <c r="A13" s="23" t="s">
        <v>54</v>
      </c>
      <c r="B13" s="68">
        <v>59832</v>
      </c>
      <c r="C13" s="70">
        <v>94</v>
      </c>
      <c r="D13" s="70">
        <v>-156</v>
      </c>
      <c r="E13" s="70">
        <v>16886</v>
      </c>
      <c r="F13" s="70">
        <v>188</v>
      </c>
      <c r="G13" s="70">
        <v>274</v>
      </c>
      <c r="H13" s="76">
        <v>9859</v>
      </c>
      <c r="I13" s="76">
        <v>19176</v>
      </c>
      <c r="J13" s="76">
        <v>2038</v>
      </c>
      <c r="K13" s="70">
        <v>3364</v>
      </c>
      <c r="L13" s="79">
        <v>697</v>
      </c>
      <c r="M13" s="24" t="s">
        <v>84</v>
      </c>
      <c r="N13" s="23" t="s">
        <v>54</v>
      </c>
      <c r="O13" s="67">
        <v>2445</v>
      </c>
      <c r="P13" s="70">
        <v>2878</v>
      </c>
      <c r="Q13" s="70">
        <v>546</v>
      </c>
      <c r="R13" s="70">
        <v>547</v>
      </c>
      <c r="S13" s="72">
        <v>0</v>
      </c>
      <c r="T13" s="76">
        <v>22</v>
      </c>
      <c r="U13" s="76">
        <v>42</v>
      </c>
      <c r="V13" s="76">
        <v>447</v>
      </c>
      <c r="W13" s="76">
        <v>472</v>
      </c>
      <c r="X13" s="79">
        <v>11</v>
      </c>
      <c r="Y13" s="24" t="s">
        <v>84</v>
      </c>
    </row>
    <row r="14" spans="1:25" ht="20.100000000000001" customHeight="1">
      <c r="A14" s="23" t="s">
        <v>55</v>
      </c>
      <c r="B14" s="68">
        <v>383254</v>
      </c>
      <c r="C14" s="70">
        <v>109</v>
      </c>
      <c r="D14" s="70">
        <v>555</v>
      </c>
      <c r="E14" s="70">
        <v>192460</v>
      </c>
      <c r="F14" s="70">
        <v>4423</v>
      </c>
      <c r="G14" s="70">
        <v>621</v>
      </c>
      <c r="H14" s="76">
        <v>18262</v>
      </c>
      <c r="I14" s="76">
        <v>74448</v>
      </c>
      <c r="J14" s="76">
        <v>49632</v>
      </c>
      <c r="K14" s="70">
        <v>3525</v>
      </c>
      <c r="L14" s="79">
        <v>6340</v>
      </c>
      <c r="M14" s="24" t="s">
        <v>85</v>
      </c>
      <c r="N14" s="23" t="s">
        <v>55</v>
      </c>
      <c r="O14" s="67">
        <v>4442</v>
      </c>
      <c r="P14" s="70">
        <v>8334</v>
      </c>
      <c r="Q14" s="70">
        <v>15397</v>
      </c>
      <c r="R14" s="70">
        <v>2015</v>
      </c>
      <c r="S14" s="72">
        <v>0</v>
      </c>
      <c r="T14" s="76">
        <v>114</v>
      </c>
      <c r="U14" s="76">
        <v>62</v>
      </c>
      <c r="V14" s="76">
        <v>906</v>
      </c>
      <c r="W14" s="76">
        <v>1552</v>
      </c>
      <c r="X14" s="79">
        <v>56</v>
      </c>
      <c r="Y14" s="24" t="s">
        <v>85</v>
      </c>
    </row>
    <row r="15" spans="1:25" ht="20.100000000000001" customHeight="1">
      <c r="A15" s="23" t="s">
        <v>56</v>
      </c>
      <c r="B15" s="68">
        <v>164380</v>
      </c>
      <c r="C15" s="70">
        <v>196</v>
      </c>
      <c r="D15" s="70">
        <v>408</v>
      </c>
      <c r="E15" s="70">
        <v>71572</v>
      </c>
      <c r="F15" s="70">
        <v>32357</v>
      </c>
      <c r="G15" s="70">
        <v>600</v>
      </c>
      <c r="H15" s="76">
        <v>12936</v>
      </c>
      <c r="I15" s="76">
        <v>33522</v>
      </c>
      <c r="J15" s="76">
        <v>1361</v>
      </c>
      <c r="K15" s="70">
        <v>2135</v>
      </c>
      <c r="L15" s="79">
        <v>1025</v>
      </c>
      <c r="M15" s="24" t="s">
        <v>86</v>
      </c>
      <c r="N15" s="23" t="s">
        <v>56</v>
      </c>
      <c r="O15" s="67">
        <v>2287</v>
      </c>
      <c r="P15" s="70">
        <v>3160</v>
      </c>
      <c r="Q15" s="70">
        <v>787</v>
      </c>
      <c r="R15" s="70">
        <v>791</v>
      </c>
      <c r="S15" s="72">
        <v>0</v>
      </c>
      <c r="T15" s="76">
        <v>24</v>
      </c>
      <c r="U15" s="76">
        <v>40</v>
      </c>
      <c r="V15" s="76">
        <v>297</v>
      </c>
      <c r="W15" s="76">
        <v>771</v>
      </c>
      <c r="X15" s="79">
        <v>111</v>
      </c>
      <c r="Y15" s="24" t="s">
        <v>86</v>
      </c>
    </row>
    <row r="16" spans="1:25" ht="20.100000000000001" customHeight="1">
      <c r="A16" s="23" t="s">
        <v>57</v>
      </c>
      <c r="B16" s="68">
        <v>244398</v>
      </c>
      <c r="C16" s="70">
        <v>664</v>
      </c>
      <c r="D16" s="69" t="s">
        <v>58</v>
      </c>
      <c r="E16" s="70">
        <v>108251</v>
      </c>
      <c r="F16" s="70">
        <v>16995</v>
      </c>
      <c r="G16" s="70">
        <v>1861</v>
      </c>
      <c r="H16" s="76">
        <v>17537</v>
      </c>
      <c r="I16" s="76">
        <v>71081</v>
      </c>
      <c r="J16" s="76">
        <v>3022</v>
      </c>
      <c r="K16" s="70">
        <v>3412</v>
      </c>
      <c r="L16" s="79">
        <v>1607</v>
      </c>
      <c r="M16" s="24" t="s">
        <v>87</v>
      </c>
      <c r="N16" s="23" t="s">
        <v>57</v>
      </c>
      <c r="O16" s="67">
        <v>11055</v>
      </c>
      <c r="P16" s="70">
        <v>4397</v>
      </c>
      <c r="Q16" s="70">
        <v>960</v>
      </c>
      <c r="R16" s="70">
        <v>1159</v>
      </c>
      <c r="S16" s="69" t="s">
        <v>58</v>
      </c>
      <c r="T16" s="76">
        <v>80</v>
      </c>
      <c r="U16" s="76">
        <v>105</v>
      </c>
      <c r="V16" s="76">
        <v>339</v>
      </c>
      <c r="W16" s="76">
        <v>1591</v>
      </c>
      <c r="X16" s="79">
        <v>85</v>
      </c>
      <c r="Y16" s="24" t="s">
        <v>87</v>
      </c>
    </row>
    <row r="17" spans="1:25" ht="29.1" customHeight="1">
      <c r="A17" s="23" t="s">
        <v>59</v>
      </c>
      <c r="B17" s="68">
        <v>54974</v>
      </c>
      <c r="C17" s="70">
        <v>300</v>
      </c>
      <c r="D17" s="70">
        <v>450</v>
      </c>
      <c r="E17" s="70">
        <v>18082</v>
      </c>
      <c r="F17" s="70">
        <v>4383</v>
      </c>
      <c r="G17" s="70">
        <v>293</v>
      </c>
      <c r="H17" s="76">
        <v>5866</v>
      </c>
      <c r="I17" s="76">
        <v>16848</v>
      </c>
      <c r="J17" s="76">
        <v>1046</v>
      </c>
      <c r="K17" s="70">
        <v>2482</v>
      </c>
      <c r="L17" s="79">
        <v>691</v>
      </c>
      <c r="M17" s="24" t="s">
        <v>88</v>
      </c>
      <c r="N17" s="23" t="s">
        <v>59</v>
      </c>
      <c r="O17" s="67">
        <v>2082</v>
      </c>
      <c r="P17" s="70">
        <v>601</v>
      </c>
      <c r="Q17" s="70">
        <v>269</v>
      </c>
      <c r="R17" s="70">
        <v>390</v>
      </c>
      <c r="S17" s="72">
        <v>0</v>
      </c>
      <c r="T17" s="76">
        <v>11</v>
      </c>
      <c r="U17" s="76">
        <v>41</v>
      </c>
      <c r="V17" s="76">
        <v>570</v>
      </c>
      <c r="W17" s="76">
        <v>540</v>
      </c>
      <c r="X17" s="79">
        <v>29</v>
      </c>
      <c r="Y17" s="24" t="s">
        <v>88</v>
      </c>
    </row>
    <row r="18" spans="1:25" ht="20.100000000000001" customHeight="1">
      <c r="A18" s="23" t="s">
        <v>60</v>
      </c>
      <c r="B18" s="68">
        <v>150110</v>
      </c>
      <c r="C18" s="70">
        <v>947</v>
      </c>
      <c r="D18" s="70">
        <v>199</v>
      </c>
      <c r="E18" s="70">
        <v>84691</v>
      </c>
      <c r="F18" s="70">
        <v>4226</v>
      </c>
      <c r="G18" s="70">
        <v>1380</v>
      </c>
      <c r="H18" s="76">
        <v>15213</v>
      </c>
      <c r="I18" s="76">
        <v>30787</v>
      </c>
      <c r="J18" s="76">
        <v>2747</v>
      </c>
      <c r="K18" s="70">
        <v>1480</v>
      </c>
      <c r="L18" s="79">
        <v>882</v>
      </c>
      <c r="M18" s="24" t="s">
        <v>89</v>
      </c>
      <c r="N18" s="23" t="s">
        <v>60</v>
      </c>
      <c r="O18" s="67">
        <v>2646</v>
      </c>
      <c r="P18" s="70">
        <v>2601</v>
      </c>
      <c r="Q18" s="70">
        <v>551</v>
      </c>
      <c r="R18" s="70">
        <v>614</v>
      </c>
      <c r="S18" s="72">
        <v>0</v>
      </c>
      <c r="T18" s="76">
        <v>39</v>
      </c>
      <c r="U18" s="76">
        <v>81</v>
      </c>
      <c r="V18" s="76">
        <v>264</v>
      </c>
      <c r="W18" s="76">
        <v>680</v>
      </c>
      <c r="X18" s="79">
        <v>84</v>
      </c>
      <c r="Y18" s="24" t="s">
        <v>89</v>
      </c>
    </row>
    <row r="19" spans="1:25" ht="20.100000000000001" customHeight="1">
      <c r="A19" s="23" t="s">
        <v>61</v>
      </c>
      <c r="B19" s="68">
        <v>61966</v>
      </c>
      <c r="C19" s="70">
        <v>543</v>
      </c>
      <c r="D19" s="70">
        <v>38</v>
      </c>
      <c r="E19" s="70">
        <v>20783</v>
      </c>
      <c r="F19" s="70">
        <v>3079</v>
      </c>
      <c r="G19" s="70">
        <v>865</v>
      </c>
      <c r="H19" s="76">
        <v>7030</v>
      </c>
      <c r="I19" s="76">
        <v>21030</v>
      </c>
      <c r="J19" s="76">
        <v>2781</v>
      </c>
      <c r="K19" s="70">
        <v>1276</v>
      </c>
      <c r="L19" s="79">
        <v>156</v>
      </c>
      <c r="M19" s="24" t="s">
        <v>90</v>
      </c>
      <c r="N19" s="23" t="s">
        <v>61</v>
      </c>
      <c r="O19" s="67">
        <v>1332</v>
      </c>
      <c r="P19" s="70">
        <v>1184</v>
      </c>
      <c r="Q19" s="70">
        <v>356</v>
      </c>
      <c r="R19" s="70">
        <v>834</v>
      </c>
      <c r="S19" s="72">
        <v>0</v>
      </c>
      <c r="T19" s="76">
        <v>7</v>
      </c>
      <c r="U19" s="76">
        <v>55</v>
      </c>
      <c r="V19" s="76">
        <v>146</v>
      </c>
      <c r="W19" s="76">
        <v>433</v>
      </c>
      <c r="X19" s="79">
        <v>42</v>
      </c>
      <c r="Y19" s="24" t="s">
        <v>90</v>
      </c>
    </row>
    <row r="20" spans="1:25" ht="20.100000000000001" customHeight="1">
      <c r="A20" s="23" t="s">
        <v>62</v>
      </c>
      <c r="B20" s="68">
        <v>89071</v>
      </c>
      <c r="C20" s="70">
        <v>725</v>
      </c>
      <c r="D20" s="70">
        <v>465</v>
      </c>
      <c r="E20" s="70">
        <v>22726</v>
      </c>
      <c r="F20" s="70">
        <v>5186</v>
      </c>
      <c r="G20" s="70">
        <v>1118</v>
      </c>
      <c r="H20" s="76">
        <v>10431</v>
      </c>
      <c r="I20" s="76">
        <v>36136</v>
      </c>
      <c r="J20" s="76">
        <v>1427</v>
      </c>
      <c r="K20" s="70">
        <v>2725</v>
      </c>
      <c r="L20" s="79">
        <v>916</v>
      </c>
      <c r="M20" s="24" t="s">
        <v>91</v>
      </c>
      <c r="N20" s="23" t="s">
        <v>62</v>
      </c>
      <c r="O20" s="67">
        <v>2617</v>
      </c>
      <c r="P20" s="70">
        <v>1950</v>
      </c>
      <c r="Q20" s="70">
        <v>519</v>
      </c>
      <c r="R20" s="70">
        <v>634</v>
      </c>
      <c r="S20" s="72">
        <v>0</v>
      </c>
      <c r="T20" s="76">
        <v>59</v>
      </c>
      <c r="U20" s="76">
        <v>63</v>
      </c>
      <c r="V20" s="76">
        <v>440</v>
      </c>
      <c r="W20" s="76">
        <v>905</v>
      </c>
      <c r="X20" s="79">
        <v>28</v>
      </c>
      <c r="Y20" s="24" t="s">
        <v>91</v>
      </c>
    </row>
    <row r="21" spans="1:25" ht="20.100000000000001" customHeight="1">
      <c r="A21" s="23" t="s">
        <v>63</v>
      </c>
      <c r="B21" s="68">
        <v>14658</v>
      </c>
      <c r="C21" s="70">
        <v>118</v>
      </c>
      <c r="D21" s="70">
        <v>241</v>
      </c>
      <c r="E21" s="70">
        <v>1014</v>
      </c>
      <c r="F21" s="70">
        <v>496</v>
      </c>
      <c r="G21" s="70">
        <v>152</v>
      </c>
      <c r="H21" s="76">
        <v>2738</v>
      </c>
      <c r="I21" s="76">
        <v>5655</v>
      </c>
      <c r="J21" s="76">
        <v>775</v>
      </c>
      <c r="K21" s="70">
        <v>1275</v>
      </c>
      <c r="L21" s="79">
        <v>362</v>
      </c>
      <c r="M21" s="24" t="s">
        <v>92</v>
      </c>
      <c r="N21" s="23" t="s">
        <v>63</v>
      </c>
      <c r="O21" s="67">
        <v>722</v>
      </c>
      <c r="P21" s="70">
        <v>427</v>
      </c>
      <c r="Q21" s="70">
        <v>137</v>
      </c>
      <c r="R21" s="70">
        <v>204</v>
      </c>
      <c r="S21" s="72">
        <v>0</v>
      </c>
      <c r="T21" s="76">
        <v>7</v>
      </c>
      <c r="U21" s="76">
        <v>4</v>
      </c>
      <c r="V21" s="76">
        <v>94</v>
      </c>
      <c r="W21" s="76">
        <v>236</v>
      </c>
      <c r="X21" s="79">
        <v>2</v>
      </c>
      <c r="Y21" s="24" t="s">
        <v>92</v>
      </c>
    </row>
    <row r="22" spans="1:25" ht="29.1" customHeight="1">
      <c r="A22" s="23" t="s">
        <v>64</v>
      </c>
      <c r="B22" s="68">
        <v>35931</v>
      </c>
      <c r="C22" s="70">
        <v>59</v>
      </c>
      <c r="D22" s="70">
        <v>447</v>
      </c>
      <c r="E22" s="70">
        <v>5342</v>
      </c>
      <c r="F22" s="70">
        <v>4834</v>
      </c>
      <c r="G22" s="70">
        <v>230</v>
      </c>
      <c r="H22" s="76">
        <v>5638</v>
      </c>
      <c r="I22" s="76">
        <v>12050</v>
      </c>
      <c r="J22" s="76">
        <v>1193</v>
      </c>
      <c r="K22" s="70">
        <v>1682</v>
      </c>
      <c r="L22" s="79">
        <v>583</v>
      </c>
      <c r="M22" s="24" t="s">
        <v>93</v>
      </c>
      <c r="N22" s="23" t="s">
        <v>64</v>
      </c>
      <c r="O22" s="67">
        <v>1412</v>
      </c>
      <c r="P22" s="70">
        <v>1170</v>
      </c>
      <c r="Q22" s="70">
        <v>375</v>
      </c>
      <c r="R22" s="70">
        <v>332</v>
      </c>
      <c r="S22" s="72">
        <v>0</v>
      </c>
      <c r="T22" s="76">
        <v>20</v>
      </c>
      <c r="U22" s="76">
        <v>56</v>
      </c>
      <c r="V22" s="76">
        <v>230</v>
      </c>
      <c r="W22" s="76">
        <v>278</v>
      </c>
      <c r="X22" s="79">
        <v>1</v>
      </c>
      <c r="Y22" s="24" t="s">
        <v>93</v>
      </c>
    </row>
    <row r="23" spans="1:25" ht="20.100000000000001" customHeight="1">
      <c r="A23" s="23" t="s">
        <v>65</v>
      </c>
      <c r="B23" s="68">
        <v>7207</v>
      </c>
      <c r="C23" s="70">
        <v>17</v>
      </c>
      <c r="D23" s="70">
        <v>139</v>
      </c>
      <c r="E23" s="70">
        <v>105</v>
      </c>
      <c r="F23" s="70">
        <v>203</v>
      </c>
      <c r="G23" s="70">
        <v>32</v>
      </c>
      <c r="H23" s="76">
        <v>1140</v>
      </c>
      <c r="I23" s="76">
        <v>3024</v>
      </c>
      <c r="J23" s="76">
        <v>780</v>
      </c>
      <c r="K23" s="70">
        <v>442</v>
      </c>
      <c r="L23" s="79">
        <v>147</v>
      </c>
      <c r="M23" s="24" t="s">
        <v>94</v>
      </c>
      <c r="N23" s="23" t="s">
        <v>65</v>
      </c>
      <c r="O23" s="66" t="s">
        <v>58</v>
      </c>
      <c r="P23" s="70">
        <v>525</v>
      </c>
      <c r="Q23" s="70">
        <v>55</v>
      </c>
      <c r="R23" s="70">
        <v>195</v>
      </c>
      <c r="S23" s="69" t="s">
        <v>58</v>
      </c>
      <c r="T23" s="75" t="s">
        <v>58</v>
      </c>
      <c r="U23" s="76">
        <v>1</v>
      </c>
      <c r="V23" s="76">
        <v>50</v>
      </c>
      <c r="W23" s="76">
        <v>35</v>
      </c>
      <c r="X23" s="79">
        <v>0</v>
      </c>
      <c r="Y23" s="24" t="s">
        <v>94</v>
      </c>
    </row>
    <row r="24" spans="1:25" ht="20.100000000000001" customHeight="1">
      <c r="A24" s="23" t="s">
        <v>66</v>
      </c>
      <c r="B24" s="68">
        <v>38668</v>
      </c>
      <c r="C24" s="70">
        <v>13</v>
      </c>
      <c r="D24" s="69" t="s">
        <v>58</v>
      </c>
      <c r="E24" s="70">
        <v>4341</v>
      </c>
      <c r="F24" s="69" t="s">
        <v>58</v>
      </c>
      <c r="G24" s="70">
        <v>322</v>
      </c>
      <c r="H24" s="76">
        <v>4867</v>
      </c>
      <c r="I24" s="76">
        <v>10868</v>
      </c>
      <c r="J24" s="76">
        <v>7002</v>
      </c>
      <c r="K24" s="70">
        <v>1232</v>
      </c>
      <c r="L24" s="79">
        <v>973</v>
      </c>
      <c r="M24" s="24" t="s">
        <v>95</v>
      </c>
      <c r="N24" s="23" t="s">
        <v>66</v>
      </c>
      <c r="O24" s="67">
        <v>1441</v>
      </c>
      <c r="P24" s="70">
        <v>243</v>
      </c>
      <c r="Q24" s="70">
        <v>421</v>
      </c>
      <c r="R24" s="70">
        <v>590</v>
      </c>
      <c r="S24" s="72">
        <v>0</v>
      </c>
      <c r="T24" s="76">
        <v>15</v>
      </c>
      <c r="U24" s="76">
        <v>54</v>
      </c>
      <c r="V24" s="76">
        <v>165</v>
      </c>
      <c r="W24" s="76">
        <v>471</v>
      </c>
      <c r="X24" s="79">
        <v>6</v>
      </c>
      <c r="Y24" s="24" t="s">
        <v>95</v>
      </c>
    </row>
    <row r="25" spans="1:25" ht="20.100000000000001" customHeight="1">
      <c r="A25" s="23" t="s">
        <v>67</v>
      </c>
      <c r="B25" s="68">
        <v>680596</v>
      </c>
      <c r="C25" s="70">
        <v>45</v>
      </c>
      <c r="D25" s="70">
        <v>115</v>
      </c>
      <c r="E25" s="70">
        <v>474597</v>
      </c>
      <c r="F25" s="70">
        <v>16047</v>
      </c>
      <c r="G25" s="70">
        <v>1082</v>
      </c>
      <c r="H25" s="76">
        <v>21071</v>
      </c>
      <c r="I25" s="76">
        <v>123390</v>
      </c>
      <c r="J25" s="76">
        <v>2008</v>
      </c>
      <c r="K25" s="70">
        <v>3486</v>
      </c>
      <c r="L25" s="79">
        <v>6324</v>
      </c>
      <c r="M25" s="24" t="s">
        <v>96</v>
      </c>
      <c r="N25" s="23" t="s">
        <v>67</v>
      </c>
      <c r="O25" s="67">
        <v>7367</v>
      </c>
      <c r="P25" s="70">
        <v>7726</v>
      </c>
      <c r="Q25" s="70">
        <v>12944</v>
      </c>
      <c r="R25" s="70">
        <v>1649</v>
      </c>
      <c r="S25" s="72">
        <v>0</v>
      </c>
      <c r="T25" s="76">
        <v>184</v>
      </c>
      <c r="U25" s="76">
        <v>66</v>
      </c>
      <c r="V25" s="76">
        <v>411</v>
      </c>
      <c r="W25" s="76">
        <v>2062</v>
      </c>
      <c r="X25" s="79">
        <v>24</v>
      </c>
      <c r="Y25" s="24" t="s">
        <v>96</v>
      </c>
    </row>
    <row r="26" spans="1:25" ht="20.100000000000001" customHeight="1">
      <c r="A26" s="23" t="s">
        <v>68</v>
      </c>
      <c r="B26" s="68">
        <v>48998</v>
      </c>
      <c r="C26" s="70">
        <v>37</v>
      </c>
      <c r="D26" s="69" t="s">
        <v>58</v>
      </c>
      <c r="E26" s="70">
        <v>5102</v>
      </c>
      <c r="F26" s="70">
        <v>3218</v>
      </c>
      <c r="G26" s="70">
        <v>336</v>
      </c>
      <c r="H26" s="76">
        <v>5825</v>
      </c>
      <c r="I26" s="76">
        <v>23007</v>
      </c>
      <c r="J26" s="76">
        <v>905</v>
      </c>
      <c r="K26" s="70">
        <v>2124</v>
      </c>
      <c r="L26" s="79">
        <v>1058</v>
      </c>
      <c r="M26" s="24" t="s">
        <v>97</v>
      </c>
      <c r="N26" s="23" t="s">
        <v>68</v>
      </c>
      <c r="O26" s="67">
        <v>2819</v>
      </c>
      <c r="P26" s="70">
        <v>2495</v>
      </c>
      <c r="Q26" s="70">
        <v>413</v>
      </c>
      <c r="R26" s="70">
        <v>490</v>
      </c>
      <c r="S26" s="72">
        <v>0</v>
      </c>
      <c r="T26" s="76">
        <v>42</v>
      </c>
      <c r="U26" s="75" t="s">
        <v>58</v>
      </c>
      <c r="V26" s="76">
        <v>250</v>
      </c>
      <c r="W26" s="76">
        <v>798</v>
      </c>
      <c r="X26" s="79">
        <v>23</v>
      </c>
      <c r="Y26" s="24" t="s">
        <v>97</v>
      </c>
    </row>
    <row r="27" spans="1:25" ht="29.1" customHeight="1">
      <c r="A27" s="23" t="s">
        <v>69</v>
      </c>
      <c r="B27" s="68">
        <v>8523</v>
      </c>
      <c r="C27" s="70">
        <v>17</v>
      </c>
      <c r="D27" s="69" t="s">
        <v>58</v>
      </c>
      <c r="E27" s="70">
        <v>1620</v>
      </c>
      <c r="F27" s="70">
        <v>161</v>
      </c>
      <c r="G27" s="70">
        <v>50</v>
      </c>
      <c r="H27" s="76">
        <v>1766</v>
      </c>
      <c r="I27" s="76">
        <v>2361</v>
      </c>
      <c r="J27" s="76">
        <v>734</v>
      </c>
      <c r="K27" s="70">
        <v>260</v>
      </c>
      <c r="L27" s="79">
        <v>140</v>
      </c>
      <c r="M27" s="24" t="s">
        <v>98</v>
      </c>
      <c r="N27" s="23" t="s">
        <v>69</v>
      </c>
      <c r="O27" s="67">
        <v>188</v>
      </c>
      <c r="P27" s="70">
        <v>591</v>
      </c>
      <c r="Q27" s="70">
        <v>136</v>
      </c>
      <c r="R27" s="70">
        <v>152</v>
      </c>
      <c r="S27" s="72">
        <v>0</v>
      </c>
      <c r="T27" s="76">
        <v>8</v>
      </c>
      <c r="U27" s="75" t="s">
        <v>58</v>
      </c>
      <c r="V27" s="76">
        <v>17</v>
      </c>
      <c r="W27" s="76">
        <v>28</v>
      </c>
      <c r="X27" s="79">
        <v>5</v>
      </c>
      <c r="Y27" s="24" t="s">
        <v>98</v>
      </c>
    </row>
    <row r="28" spans="1:25" ht="20.100000000000001" customHeight="1">
      <c r="A28" s="23" t="s">
        <v>70</v>
      </c>
      <c r="B28" s="68">
        <v>1108</v>
      </c>
      <c r="C28" s="70">
        <v>1</v>
      </c>
      <c r="D28" s="72">
        <v>0</v>
      </c>
      <c r="E28" s="70">
        <v>143</v>
      </c>
      <c r="F28" s="69" t="s">
        <v>58</v>
      </c>
      <c r="G28" s="70">
        <v>13</v>
      </c>
      <c r="H28" s="76">
        <v>282</v>
      </c>
      <c r="I28" s="76">
        <v>271</v>
      </c>
      <c r="J28" s="76">
        <v>252</v>
      </c>
      <c r="K28" s="70">
        <v>31</v>
      </c>
      <c r="L28" s="79">
        <v>23</v>
      </c>
      <c r="M28" s="24" t="s">
        <v>99</v>
      </c>
      <c r="N28" s="23" t="s">
        <v>70</v>
      </c>
      <c r="O28" s="66" t="s">
        <v>58</v>
      </c>
      <c r="P28" s="70">
        <v>2</v>
      </c>
      <c r="Q28" s="70">
        <v>16</v>
      </c>
      <c r="R28" s="70">
        <v>15</v>
      </c>
      <c r="S28" s="72">
        <v>0</v>
      </c>
      <c r="T28" s="75" t="s">
        <v>58</v>
      </c>
      <c r="U28" s="83">
        <v>0</v>
      </c>
      <c r="V28" s="76">
        <v>4</v>
      </c>
      <c r="W28" s="76">
        <v>2</v>
      </c>
      <c r="X28" s="84">
        <v>0</v>
      </c>
      <c r="Y28" s="24" t="s">
        <v>99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43" t="str">
        <f>SUBSTITUTE(A34&amp;B34,CHAR(10),CHAR(10)&amp;"　　　　　")</f>
        <v>說　　明：1.本表資料分類自112年1月起改採「中華民國稅務行業標準分類(第9次修訂)」。
　　　　　2.本表自100年1月起，配合縣市改制直轄市(請參閱編製說明第七點)修正。</v>
      </c>
      <c r="B30" s="44"/>
      <c r="C30" s="44"/>
      <c r="D30" s="44"/>
      <c r="E30" s="44"/>
      <c r="F30" s="44"/>
      <c r="G30" s="44"/>
      <c r="H30" s="61"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61"/>
      <c r="J30" s="61"/>
      <c r="K30" s="61"/>
      <c r="L30" s="61"/>
      <c r="M30" s="61"/>
      <c r="N30" s="43"/>
      <c r="O30" s="44"/>
      <c r="P30" s="44"/>
      <c r="Q30" s="44"/>
      <c r="R30" s="44"/>
      <c r="S30" s="44"/>
      <c r="T30" s="45"/>
      <c r="U30" s="46"/>
      <c r="V30" s="46"/>
      <c r="W30" s="46"/>
      <c r="X30" s="46"/>
      <c r="Y30" s="46"/>
    </row>
    <row r="31" spans="1:25" s="1" customFormat="1" ht="12" customHeight="1">
      <c r="A31" s="49" t="str">
        <f>SUBSTITUTE(A35&amp;B35,CHAR(10),CHAR(10)&amp;"　　　　　")</f>
        <v>附　　註：(D)表示不陳示數值以保護個別資料。</v>
      </c>
      <c r="B31" s="49"/>
      <c r="C31" s="49"/>
      <c r="D31" s="49"/>
      <c r="E31" s="49"/>
      <c r="F31" s="49"/>
      <c r="G31" s="49"/>
      <c r="H31" s="62"/>
      <c r="I31" s="62"/>
      <c r="J31" s="62"/>
      <c r="K31" s="62"/>
      <c r="L31" s="62"/>
      <c r="M31" s="62"/>
      <c r="N31" s="39"/>
      <c r="O31" s="40"/>
      <c r="P31" s="40"/>
      <c r="Q31" s="40"/>
      <c r="R31" s="40"/>
      <c r="S31" s="40"/>
      <c r="T31" s="41"/>
      <c r="U31" s="42"/>
      <c r="V31" s="42"/>
      <c r="W31" s="42"/>
      <c r="X31" s="42"/>
      <c r="Y31" s="42"/>
    </row>
    <row r="32" spans="1:25" s="4" customFormat="1" ht="12" customHeight="1">
      <c r="A32" s="49" t="str">
        <f>SUBSTITUTE(A36&amp;B36,CHAR(10),CHAR(10)&amp;"　　　　　")</f>
        <v/>
      </c>
      <c r="B32" s="49"/>
      <c r="C32" s="49"/>
      <c r="D32" s="49"/>
      <c r="E32" s="49"/>
      <c r="F32" s="49"/>
      <c r="G32" s="49"/>
      <c r="H32" s="48" t="str">
        <f>SUBSTITUTE(H35&amp;I35,CHAR(10),CHAR(10)&amp;"　　　　　  ")</f>
        <v>Note：(D)The figures are replaced with asterisks due to a concern of privacy.</v>
      </c>
      <c r="I32" s="48"/>
      <c r="J32" s="48"/>
      <c r="K32" s="48"/>
      <c r="L32" s="48"/>
      <c r="M32" s="48"/>
      <c r="N32" s="3"/>
      <c r="O32" s="3"/>
      <c r="P32" s="3"/>
      <c r="Q32" s="3"/>
      <c r="R32" s="3"/>
      <c r="S32" s="3"/>
      <c r="T32" s="3"/>
      <c r="U32" s="3"/>
      <c r="V32" s="3"/>
      <c r="W32" s="3"/>
      <c r="X32" s="3"/>
      <c r="Y32" s="3"/>
    </row>
    <row r="33" spans="1:25" s="4" customFormat="1" ht="12" customHeight="1">
      <c r="A33" s="47"/>
      <c r="B33" s="47"/>
      <c r="C33" s="47"/>
      <c r="D33" s="47"/>
      <c r="E33" s="47"/>
      <c r="F33" s="47"/>
      <c r="G33" s="47"/>
      <c r="H33" s="48" t="str">
        <f>SUBSTITUTE(H36&amp;I36,CHAR(10),CHAR(10)&amp;"　　　　　　　　　  ")</f>
        <v/>
      </c>
      <c r="I33" s="48"/>
      <c r="J33" s="48"/>
      <c r="K33" s="48"/>
      <c r="L33" s="48"/>
      <c r="M33" s="48"/>
      <c r="N33" s="3"/>
      <c r="O33" s="3"/>
      <c r="P33" s="3"/>
      <c r="Q33" s="3"/>
      <c r="R33" s="3"/>
      <c r="S33" s="3"/>
      <c r="T33" s="3"/>
      <c r="U33" s="3"/>
      <c r="V33" s="3"/>
      <c r="W33" s="3"/>
      <c r="X33" s="3"/>
      <c r="Y33" s="3"/>
    </row>
    <row r="34" spans="1:25" ht="201" hidden="1">
      <c r="A34" s="63" t="s">
        <v>72</v>
      </c>
      <c r="B34" s="64" t="s">
        <v>47</v>
      </c>
      <c r="H34" s="73" t="s">
        <v>101</v>
      </c>
      <c r="I34" s="74" t="s">
        <v>77</v>
      </c>
    </row>
    <row r="35" spans="1:25" hidden="1">
      <c r="A35" s="63" t="s">
        <v>71</v>
      </c>
      <c r="B35" s="63" t="s">
        <v>46</v>
      </c>
      <c r="H35" s="73" t="s">
        <v>100</v>
      </c>
      <c r="I35" s="73" t="s">
        <v>76</v>
      </c>
    </row>
    <row r="36" spans="1:25" hidden="1">
      <c r="A36" s="28"/>
      <c r="H36" s="28"/>
    </row>
    <row r="37" spans="1:25" ht="15" customHeight="1"/>
  </sheetData>
  <mergeCells count="25">
    <mergeCell ref="N3:N4"/>
    <mergeCell ref="Y3:Y4"/>
    <mergeCell ref="M3:M4"/>
    <mergeCell ref="A1:G1"/>
    <mergeCell ref="I2:L2"/>
    <mergeCell ref="A30:G30"/>
    <mergeCell ref="H30:M31"/>
    <mergeCell ref="B2:E2"/>
    <mergeCell ref="F2:G2"/>
    <mergeCell ref="A3:A4"/>
    <mergeCell ref="U2:X2"/>
    <mergeCell ref="H1:M1"/>
    <mergeCell ref="N1:S1"/>
    <mergeCell ref="T1:Y1"/>
    <mergeCell ref="R2:S2"/>
    <mergeCell ref="O2:Q2"/>
    <mergeCell ref="N31:S31"/>
    <mergeCell ref="T31:Y31"/>
    <mergeCell ref="N30:S30"/>
    <mergeCell ref="T30:Y30"/>
    <mergeCell ref="A33:G33"/>
    <mergeCell ref="H33:M33"/>
    <mergeCell ref="A32:G32"/>
    <mergeCell ref="H32:M32"/>
    <mergeCell ref="A31:G31"/>
  </mergeCells>
  <phoneticPr fontId="2" type="noConversion"/>
  <printOptions horizontalCentered="1"/>
  <pageMargins left="0.78740157480314965" right="0.78740157480314965" top="0.59055118110236227" bottom="1.3779527559055118" header="0.39370078740157483" footer="1.1811023622047245"/>
  <pageSetup paperSize="9" firstPageNumber="11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2025-06-17T06:27:53Z</cp:lastPrinted>
  <dcterms:created xsi:type="dcterms:W3CDTF">2001-11-06T09:07:39Z</dcterms:created>
  <dcterms:modified xsi:type="dcterms:W3CDTF">2025-06-17T06:27:53Z</dcterms:modified>
</cp:coreProperties>
</file>