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月報\"/>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0" i="1" l="1"/>
  <c r="H30" i="1"/>
  <c r="A31" i="1"/>
  <c r="H32" i="1"/>
</calcChain>
</file>

<file path=xl/sharedStrings.xml><?xml version="1.0" encoding="utf-8"?>
<sst xmlns="http://schemas.openxmlformats.org/spreadsheetml/2006/main" count="154" uniqueCount="102">
  <si>
    <t>總　　計</t>
    <phoneticPr fontId="2" type="noConversion"/>
  </si>
  <si>
    <t>地　區　別</t>
    <phoneticPr fontId="2" type="noConversion"/>
  </si>
  <si>
    <t>農、林、
漁、牧業</t>
    <phoneticPr fontId="2" type="noConversion"/>
  </si>
  <si>
    <t>礦業及土石
採　取　業</t>
    <phoneticPr fontId="2" type="noConversion"/>
  </si>
  <si>
    <t>製　造　業</t>
    <phoneticPr fontId="2" type="noConversion"/>
  </si>
  <si>
    <t>電力及燃
氣供應業</t>
    <phoneticPr fontId="2" type="noConversion"/>
  </si>
  <si>
    <t>用水供應及
污染整治業</t>
    <phoneticPr fontId="2" type="noConversion"/>
  </si>
  <si>
    <t>Grand Total</t>
    <phoneticPr fontId="2" type="noConversion"/>
  </si>
  <si>
    <t>Agriculture,
Forestry, Fishing
&amp; Animal
Husbandry</t>
    <phoneticPr fontId="2" type="noConversion"/>
  </si>
  <si>
    <t>Mining and 
Quarrying</t>
    <phoneticPr fontId="2" type="noConversion"/>
  </si>
  <si>
    <t>Manufacturing</t>
    <phoneticPr fontId="2" type="noConversion"/>
  </si>
  <si>
    <t>Electricity and
Gas Supply</t>
    <phoneticPr fontId="2" type="noConversion"/>
  </si>
  <si>
    <t>單位：家</t>
    <phoneticPr fontId="2" type="noConversion"/>
  </si>
  <si>
    <t>批發及零售業</t>
    <phoneticPr fontId="2" type="noConversion"/>
  </si>
  <si>
    <t>運輸及倉儲業</t>
    <phoneticPr fontId="2" type="noConversion"/>
  </si>
  <si>
    <t>住宿及餐飲業</t>
    <phoneticPr fontId="2" type="noConversion"/>
  </si>
  <si>
    <t>Construction</t>
    <phoneticPr fontId="2" type="noConversion"/>
  </si>
  <si>
    <t>Wholesale and
Retail Trade</t>
    <phoneticPr fontId="2" type="noConversion"/>
  </si>
  <si>
    <t>Transportation
and Storage</t>
    <phoneticPr fontId="2" type="noConversion"/>
  </si>
  <si>
    <t>金融及保險業</t>
    <phoneticPr fontId="2" type="noConversion"/>
  </si>
  <si>
    <t>不動產業</t>
    <phoneticPr fontId="2" type="noConversion"/>
  </si>
  <si>
    <t>專業、科學及
技術服務業</t>
    <phoneticPr fontId="2" type="noConversion"/>
  </si>
  <si>
    <t>支援服務業</t>
    <phoneticPr fontId="2" type="noConversion"/>
  </si>
  <si>
    <t>公共行政及國防；
強制性社會安全</t>
    <phoneticPr fontId="2" type="noConversion"/>
  </si>
  <si>
    <t>醫療保健及社
會工作服務業</t>
    <phoneticPr fontId="2" type="noConversion"/>
  </si>
  <si>
    <t>藝術、娛樂及
休閒服務業</t>
    <phoneticPr fontId="2" type="noConversion"/>
  </si>
  <si>
    <t>其他服務業</t>
    <phoneticPr fontId="2" type="noConversion"/>
  </si>
  <si>
    <t>其他不能
歸類之行業</t>
    <phoneticPr fontId="2" type="noConversion"/>
  </si>
  <si>
    <t>Education</t>
    <phoneticPr fontId="2" type="noConversion"/>
  </si>
  <si>
    <t>Arts,
Entertainment
and Recreation</t>
    <phoneticPr fontId="2" type="noConversion"/>
  </si>
  <si>
    <t>Unit：unit</t>
    <phoneticPr fontId="2" type="noConversion"/>
  </si>
  <si>
    <t>Region</t>
    <phoneticPr fontId="2" type="noConversion"/>
  </si>
  <si>
    <t>Water Supply
and Remediation
Activities</t>
    <phoneticPr fontId="2" type="noConversion"/>
  </si>
  <si>
    <t>Accommodation 
and Food Service
Activities</t>
    <phoneticPr fontId="2" type="noConversion"/>
  </si>
  <si>
    <t>Finance and 
Insurance
Activities</t>
    <phoneticPr fontId="2" type="noConversion"/>
  </si>
  <si>
    <t>Real Estate
Activities</t>
    <phoneticPr fontId="2" type="noConversion"/>
  </si>
  <si>
    <t>Professional,
Scientific and
Technical Activities</t>
    <phoneticPr fontId="2" type="noConversion"/>
  </si>
  <si>
    <t>Support Services
Activities</t>
    <phoneticPr fontId="2" type="noConversion"/>
  </si>
  <si>
    <t>Public Administra-
tion and Defence;
Compulsory
Social Security</t>
    <phoneticPr fontId="2" type="noConversion"/>
  </si>
  <si>
    <t>Human Health
and Social
Work Activities</t>
    <phoneticPr fontId="2" type="noConversion"/>
  </si>
  <si>
    <t>Other Services
Activities</t>
    <phoneticPr fontId="2" type="noConversion"/>
  </si>
  <si>
    <t>Activities Not
Adequately
Defined</t>
    <phoneticPr fontId="2" type="noConversion"/>
  </si>
  <si>
    <t>營建工程業</t>
    <phoneticPr fontId="2" type="noConversion"/>
  </si>
  <si>
    <t>Information and 
Communication</t>
    <phoneticPr fontId="2" type="noConversion"/>
  </si>
  <si>
    <t>教　育　業</t>
    <phoneticPr fontId="2" type="noConversion"/>
  </si>
  <si>
    <t>出版影音及
資通訊業</t>
    <phoneticPr fontId="2" type="noConversion"/>
  </si>
  <si>
    <t>1.本表資料分類自112年1月起改採「中華民國稅務行業標準分類(第9次修訂)」。
2.本表自100年1月起，配合縣市改制直轄市(請參閱編製說明第七點)修正。</t>
  </si>
  <si>
    <t>　新 北 市</t>
  </si>
  <si>
    <t>　臺 北 市</t>
  </si>
  <si>
    <t>　桃 園 市</t>
  </si>
  <si>
    <t>　臺 中 市</t>
  </si>
  <si>
    <t>　臺 南 市</t>
  </si>
  <si>
    <t>　高 雄 市</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</si>
  <si>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</si>
  <si>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</si>
  <si>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</si>
  <si>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</si>
  <si>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</si>
  <si>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</si>
  <si>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</si>
  <si>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</si>
  <si>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</si>
  <si>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</si>
  <si>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</si>
  <si>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</si>
  <si>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</si>
  <si>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</si>
  <si>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　金 門 縣</t>
  </si>
  <si>
    <t>　連 江 縣</t>
  </si>
  <si>
    <t>說　　明：</t>
  </si>
  <si>
    <t>總　　　計</t>
  </si>
  <si>
    <t>114年 9月</t>
  </si>
  <si>
    <t>表3-10. 營利事業家數－按稅務大行業別及地區別分</t>
  </si>
  <si>
    <t>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t>
  </si>
  <si>
    <t>Grand Total</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</si>
  <si>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</si>
  <si>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</si>
  <si>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</si>
  <si>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</si>
  <si>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</si>
  <si>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</si>
  <si>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</si>
  <si>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</si>
  <si>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</si>
  <si>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</si>
  <si>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</si>
  <si>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</si>
  <si>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</si>
  <si>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</si>
  <si>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</si>
  <si>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</si>
  <si>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</si>
  <si>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</si>
  <si>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</si>
  <si>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</si>
  <si>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　Kinmen County</t>
  </si>
  <si>
    <t>　Lienchiang County</t>
  </si>
  <si>
    <t>Explanation：</t>
  </si>
  <si>
    <t xml:space="preserve"> Sept. 2025</t>
  </si>
  <si>
    <t>Table 3-10.  Business Units－by Industrial Classification on Taxation and Region</t>
  </si>
  <si>
    <t>表3-10. 營利事業家數－按稅務大行業別及地區別分(續1完)</t>
  </si>
  <si>
    <t>Table 3-10.  Business Units－by Industrial Classification on Taxation and Region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</si>
</sst>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8" formatCode="###,###,##0\ "/>
    <numFmt numFmtId="179" formatCode="###,###,##0;\ \-###,###,##0;\ &quot;         －&quot;\ "/>
  </numFmts>
  <fonts count="21">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8.25"/>
      <name val="標楷體"/>
      <family val="4"/>
      <charset val="136"/>
    </font>
    <font>
      <b/>
      <sz val="9.25"/>
      <name val="標楷體"/>
      <family val="4"/>
      <charset val="136"/>
    </font>
    <font>
      <b/>
      <sz val="9.25"/>
      <name val="新細明體"/>
      <family val="1"/>
      <charset val="136"/>
    </font>
  </fonts>
  <fills count="2">
    <fill>
      <patternFill patternType="none"/>
    </fill>
    <fill>
      <patternFill patternType="gray125"/>
    </fill>
  </fills>
  <borders count="17">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s>
  <cellStyleXfs count="1">
    <xf numFmtId="0" fontId="0" fillId="0" borderId="0"/>
  </cellStyleXfs>
  <cellXfs count="80">
    <xf numFmtId="0" fontId="0" fillId="0" borderId="0" xfId="0"/>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6" xfId="0" applyFont="1" applyBorder="1" applyAlignment="1">
      <alignment horizontal="center" wrapText="1"/>
    </xf>
    <xf numFmtId="0" fontId="7" fillId="0" borderId="0" xfId="0" applyFont="1" applyBorder="1"/>
    <xf numFmtId="0" fontId="8" fillId="0" borderId="11" xfId="0" applyFont="1" applyBorder="1" applyAlignment="1">
      <alignment horizontal="right"/>
    </xf>
    <xf numFmtId="0" fontId="14" fillId="0" borderId="3" xfId="0" applyFont="1" applyBorder="1" applyAlignment="1">
      <alignment horizontal="right"/>
    </xf>
    <xf numFmtId="0" fontId="15" fillId="0" borderId="11" xfId="0" applyFont="1" applyBorder="1" applyAlignment="1">
      <alignment horizontal="center"/>
    </xf>
    <xf numFmtId="0" fontId="12" fillId="0" borderId="12" xfId="0" applyFont="1" applyBorder="1" applyAlignment="1">
      <alignment horizontal="center" wrapText="1"/>
    </xf>
    <xf numFmtId="0" fontId="8" fillId="0" borderId="4" xfId="0" applyFont="1" applyBorder="1" applyAlignment="1">
      <alignment horizontal="right"/>
    </xf>
    <xf numFmtId="0" fontId="15" fillId="0" borderId="11" xfId="0" applyFont="1" applyBorder="1" applyAlignment="1">
      <alignment horizontal="center" wrapText="1"/>
    </xf>
    <xf numFmtId="0" fontId="10" fillId="0" borderId="0" xfId="0" applyFont="1" applyBorder="1" applyAlignment="1">
      <alignment horizontal="center" wrapText="1"/>
    </xf>
    <xf numFmtId="0" fontId="11" fillId="0" borderId="0" xfId="0" applyFont="1" applyBorder="1" applyAlignment="1">
      <alignment horizontal="left" wrapText="1" indent="1"/>
    </xf>
    <xf numFmtId="0" fontId="0" fillId="0" borderId="0" xfId="0" applyAlignment="1">
      <alignment horizontal="left" vertical="top" indent="4"/>
    </xf>
    <xf numFmtId="0" fontId="7" fillId="0" borderId="3" xfId="0" applyFont="1" applyBorder="1" applyAlignment="1">
      <alignment horizontal="center"/>
    </xf>
    <xf numFmtId="0" fontId="3" fillId="0" borderId="3" xfId="0" applyFont="1" applyBorder="1" applyAlignment="1">
      <alignment horizontal="center"/>
    </xf>
    <xf numFmtId="0" fontId="10" fillId="0" borderId="13" xfId="0" applyFont="1" applyBorder="1" applyAlignment="1">
      <alignment horizontal="center" vertical="center"/>
    </xf>
    <xf numFmtId="0" fontId="10" fillId="0" borderId="12" xfId="0" applyFont="1" applyBorder="1" applyAlignment="1">
      <alignment horizontal="center" vertical="center" wrapText="1"/>
    </xf>
    <xf numFmtId="0" fontId="10" fillId="0" borderId="12" xfId="0" applyFont="1" applyBorder="1" applyAlignment="1">
      <alignment horizontal="center" vertical="center"/>
    </xf>
    <xf numFmtId="0" fontId="10" fillId="0" borderId="7" xfId="0" applyFont="1" applyBorder="1" applyAlignment="1">
      <alignment horizontal="center" vertical="center"/>
    </xf>
    <xf numFmtId="0" fontId="10" fillId="0" borderId="5" xfId="0" applyFont="1" applyBorder="1" applyAlignment="1">
      <alignment horizontal="center" vertical="center" wrapText="1"/>
    </xf>
    <xf numFmtId="0" fontId="2" fillId="0" borderId="0" xfId="0" applyFont="1" applyAlignment="1">
      <alignment horizontal="right"/>
    </xf>
    <xf numFmtId="0" fontId="6" fillId="0" borderId="0" xfId="0" applyFont="1"/>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5" fillId="0" borderId="10" xfId="0" applyFont="1" applyBorder="1" applyAlignment="1">
      <alignment vertical="top" wrapText="1"/>
    </xf>
    <xf numFmtId="0" fontId="16" fillId="0" borderId="10" xfId="0" applyFont="1" applyBorder="1" applyAlignment="1">
      <alignment vertical="top" wrapText="1"/>
    </xf>
    <xf numFmtId="0" fontId="13" fillId="0" borderId="0" xfId="0" applyFont="1" applyAlignment="1">
      <alignment horizontal="left" vertical="top" wrapText="1"/>
    </xf>
    <xf numFmtId="0" fontId="17" fillId="0" borderId="0" xfId="0" applyFont="1" applyAlignment="1">
      <alignment horizontal="left" vertical="top" wrapText="1"/>
    </xf>
    <xf numFmtId="0" fontId="9" fillId="0" borderId="0" xfId="0" applyFont="1" applyAlignment="1">
      <alignment horizontal="center" vertical="center"/>
    </xf>
    <xf numFmtId="0" fontId="1" fillId="0" borderId="0" xfId="0" applyFont="1" applyAlignment="1">
      <alignment horizontal="center" vertical="center"/>
    </xf>
    <xf numFmtId="0" fontId="17" fillId="0" borderId="10" xfId="0" applyFont="1" applyBorder="1" applyAlignment="1">
      <alignment vertical="top" wrapText="1"/>
    </xf>
    <xf numFmtId="0" fontId="17" fillId="0" borderId="0" xfId="0" applyFont="1" applyAlignment="1">
      <alignment vertical="top" wrapText="1"/>
    </xf>
    <xf numFmtId="0" fontId="10" fillId="0" borderId="10" xfId="0" applyFont="1" applyBorder="1" applyAlignment="1">
      <alignment horizontal="center" vertical="center" wrapText="1"/>
    </xf>
    <xf numFmtId="0" fontId="10" fillId="0" borderId="3" xfId="0" applyFont="1" applyBorder="1" applyAlignment="1">
      <alignment horizontal="center" vertical="center" wrapText="1"/>
    </xf>
    <xf numFmtId="0" fontId="13" fillId="0" borderId="0" xfId="0" applyFont="1" applyBorder="1" applyAlignment="1">
      <alignment horizontal="left" vertical="top" wrapText="1"/>
    </xf>
    <xf numFmtId="0" fontId="0" fillId="0" borderId="0" xfId="0" applyAlignment="1">
      <alignment horizontal="left" vertical="top" wrapText="1"/>
    </xf>
    <xf numFmtId="0" fontId="15" fillId="0" borderId="0" xfId="0" applyFont="1" applyBorder="1" applyAlignment="1">
      <alignment vertical="top" wrapText="1"/>
    </xf>
    <xf numFmtId="0" fontId="0" fillId="0" borderId="0" xfId="0" applyAlignment="1">
      <alignment vertical="top" wrapText="1"/>
    </xf>
    <xf numFmtId="0" fontId="7" fillId="0" borderId="3" xfId="0" applyFont="1" applyBorder="1" applyAlignment="1">
      <alignment horizontal="center"/>
    </xf>
    <xf numFmtId="0" fontId="3" fillId="0" borderId="3" xfId="0" applyFont="1" applyBorder="1" applyAlignment="1">
      <alignment horizont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0" fillId="0" borderId="3" xfId="0" applyBorder="1" applyAlignment="1">
      <alignment horizontal="center"/>
    </xf>
    <xf numFmtId="0" fontId="18" fillId="0" borderId="0" xfId="0" applyFont="1"/>
    <xf numFmtId="0" fontId="18" fillId="0" borderId="0" xfId="0" applyFont="1" applyAlignment="1">
      <alignment wrapText="1"/>
    </xf>
    <xf numFmtId="0" fontId="19" fillId="0" borderId="0" xfId="0" applyFont="1" applyBorder="1" applyAlignment="1">
      <alignment horizontal="center" wrapText="1"/>
    </xf>
    <xf numFmtId="178" fontId="11" fillId="0" borderId="1" xfId="0" applyNumberFormat="1" applyFont="1" applyBorder="1" applyAlignment="1">
      <alignment horizontal="right"/>
    </xf>
    <xf numFmtId="178" fontId="20" fillId="0" borderId="1" xfId="0" applyNumberFormat="1" applyFont="1" applyBorder="1" applyAlignment="1">
      <alignment horizontal="right"/>
    </xf>
    <xf numFmtId="178" fontId="11" fillId="0" borderId="2" xfId="0" applyNumberFormat="1" applyFont="1" applyBorder="1" applyAlignment="1">
      <alignment horizontal="right"/>
    </xf>
    <xf numFmtId="178" fontId="20" fillId="0" borderId="2" xfId="0" applyNumberFormat="1" applyFont="1" applyBorder="1" applyAlignment="1">
      <alignment horizontal="right"/>
    </xf>
    <xf numFmtId="179" fontId="11" fillId="0" borderId="2" xfId="0" applyNumberFormat="1" applyFont="1" applyBorder="1" applyAlignment="1">
      <alignment horizontal="right"/>
    </xf>
    <xf numFmtId="0" fontId="17" fillId="0" borderId="0" xfId="0" applyFont="1"/>
    <xf numFmtId="0" fontId="17" fillId="0" borderId="0" xfId="0" applyFont="1" applyAlignment="1">
      <alignment wrapText="1"/>
    </xf>
    <xf numFmtId="178" fontId="11" fillId="0" borderId="9" xfId="0" applyNumberFormat="1" applyFont="1" applyBorder="1" applyAlignment="1">
      <alignment horizontal="right"/>
    </xf>
    <xf numFmtId="178" fontId="20" fillId="0" borderId="9" xfId="0" applyNumberFormat="1" applyFont="1" applyBorder="1" applyAlignment="1">
      <alignment horizontal="right"/>
    </xf>
    <xf numFmtId="178" fontId="11" fillId="0" borderId="14" xfId="0" applyNumberFormat="1" applyFont="1" applyBorder="1" applyAlignment="1">
      <alignment horizontal="right"/>
    </xf>
    <xf numFmtId="178" fontId="20" fillId="0" borderId="14" xfId="0" applyNumberFormat="1" applyFont="1" applyBorder="1" applyAlignment="1">
      <alignment horizontal="right"/>
    </xf>
    <xf numFmtId="0" fontId="20" fillId="0" borderId="0" xfId="0" applyFont="1" applyBorder="1" applyAlignment="1">
      <alignment horizontal="left" wrapText="1" indent="1"/>
    </xf>
    <xf numFmtId="0" fontId="20" fillId="0" borderId="0" xfId="0" applyFont="1" applyBorder="1" applyAlignment="1">
      <alignment horizontal="left" indent="1"/>
    </xf>
    <xf numFmtId="179" fontId="11" fillId="0" borderId="14" xfId="0" applyNumberFormat="1" applyFont="1" applyBorder="1" applyAlignment="1">
      <alignment horizontal="right"/>
    </xf>
    <xf numFmtId="179" fontId="11" fillId="0" borderId="9"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7"/>
  <sheetViews>
    <sheetView tabSelected="1" workbookViewId="0">
      <selection sqref="A1:G1"/>
    </sheetView>
  </sheetViews>
  <sheetFormatPr defaultRowHeight="16.5"/>
  <cols>
    <col min="1" max="1" width="16.625" style="2" customWidth="1"/>
    <col min="2" max="7" width="11.125" customWidth="1"/>
    <col min="8" max="8" width="13.625" style="2" customWidth="1"/>
    <col min="9" max="9" width="13.625" customWidth="1"/>
    <col min="10" max="11" width="12.625" customWidth="1"/>
    <col min="12" max="12" width="15.625" customWidth="1"/>
    <col min="13" max="13" width="16.625" customWidth="1"/>
    <col min="14" max="14" width="16.625" style="2" customWidth="1"/>
    <col min="15" max="18" width="13.125" customWidth="1"/>
    <col min="19" max="19" width="14.625" customWidth="1"/>
    <col min="20" max="20" width="13.625" style="2" customWidth="1"/>
    <col min="21" max="24" width="13.625" customWidth="1"/>
    <col min="25" max="25" width="16.625" customWidth="1"/>
  </cols>
  <sheetData>
    <row r="1" spans="1:25" ht="39.950000000000003" customHeight="1">
      <c r="A1" s="47" t="s">
        <v>72</v>
      </c>
      <c r="B1" s="47"/>
      <c r="C1" s="47"/>
      <c r="D1" s="47"/>
      <c r="E1" s="47"/>
      <c r="F1" s="47"/>
      <c r="G1" s="47"/>
      <c r="H1" s="48" t="s">
        <v>99</v>
      </c>
      <c r="I1" s="48"/>
      <c r="J1" s="48"/>
      <c r="K1" s="48"/>
      <c r="L1" s="48"/>
      <c r="M1" s="48"/>
      <c r="N1" s="47" t="s">
        <v>100</v>
      </c>
      <c r="O1" s="47"/>
      <c r="P1" s="47"/>
      <c r="Q1" s="47"/>
      <c r="R1" s="47"/>
      <c r="S1" s="47"/>
      <c r="T1" s="48" t="s">
        <v>101</v>
      </c>
      <c r="U1" s="48"/>
      <c r="V1" s="48"/>
      <c r="W1" s="48"/>
      <c r="X1" s="48"/>
      <c r="Y1" s="48"/>
    </row>
    <row r="2" spans="1:25" ht="15" customHeight="1" thickBot="1">
      <c r="A2" s="33"/>
      <c r="B2" s="58" t="s">
        <v>71</v>
      </c>
      <c r="C2" s="58"/>
      <c r="D2" s="58"/>
      <c r="E2" s="58"/>
      <c r="F2" s="58"/>
      <c r="G2" s="24" t="s">
        <v>12</v>
      </c>
      <c r="H2" s="32"/>
      <c r="I2" s="57" t="s">
        <v>98</v>
      </c>
      <c r="J2" s="57"/>
      <c r="K2" s="57"/>
      <c r="L2" s="57"/>
      <c r="M2" s="39" t="s">
        <v>30</v>
      </c>
      <c r="N2" s="22"/>
      <c r="O2" s="58" t="s">
        <v>71</v>
      </c>
      <c r="P2" s="61"/>
      <c r="Q2" s="61"/>
      <c r="R2" s="61"/>
      <c r="S2" s="24" t="s">
        <v>12</v>
      </c>
      <c r="U2" s="57" t="s">
        <v>98</v>
      </c>
      <c r="V2" s="57"/>
      <c r="W2" s="57"/>
      <c r="X2" s="57"/>
      <c r="Y2" s="39" t="s">
        <v>30</v>
      </c>
    </row>
    <row r="3" spans="1:25" ht="35.1" customHeight="1">
      <c r="A3" s="51" t="s">
        <v>1</v>
      </c>
      <c r="B3" s="34" t="s">
        <v>0</v>
      </c>
      <c r="C3" s="35" t="s">
        <v>2</v>
      </c>
      <c r="D3" s="35" t="s">
        <v>3</v>
      </c>
      <c r="E3" s="36" t="s">
        <v>4</v>
      </c>
      <c r="F3" s="35" t="s">
        <v>5</v>
      </c>
      <c r="G3" s="35" t="s">
        <v>6</v>
      </c>
      <c r="H3" s="37" t="s">
        <v>42</v>
      </c>
      <c r="I3" s="36" t="s">
        <v>13</v>
      </c>
      <c r="J3" s="36" t="s">
        <v>14</v>
      </c>
      <c r="K3" s="36" t="s">
        <v>15</v>
      </c>
      <c r="L3" s="38" t="s">
        <v>45</v>
      </c>
      <c r="M3" s="59" t="s">
        <v>31</v>
      </c>
      <c r="N3" s="51" t="s">
        <v>1</v>
      </c>
      <c r="O3" s="34" t="s">
        <v>19</v>
      </c>
      <c r="P3" s="36" t="s">
        <v>20</v>
      </c>
      <c r="Q3" s="35" t="s">
        <v>21</v>
      </c>
      <c r="R3" s="36" t="s">
        <v>22</v>
      </c>
      <c r="S3" s="35" t="s">
        <v>23</v>
      </c>
      <c r="T3" s="37" t="s">
        <v>44</v>
      </c>
      <c r="U3" s="35" t="s">
        <v>24</v>
      </c>
      <c r="V3" s="35" t="s">
        <v>25</v>
      </c>
      <c r="W3" s="36" t="s">
        <v>26</v>
      </c>
      <c r="X3" s="38" t="s">
        <v>27</v>
      </c>
      <c r="Y3" s="59" t="s">
        <v>31</v>
      </c>
    </row>
    <row r="4" spans="1:25" ht="50.1" customHeight="1" thickBot="1">
      <c r="A4" s="52"/>
      <c r="B4" s="25" t="s">
        <v>7</v>
      </c>
      <c r="C4" s="19" t="s">
        <v>8</v>
      </c>
      <c r="D4" s="19" t="s">
        <v>9</v>
      </c>
      <c r="E4" s="19" t="s">
        <v>10</v>
      </c>
      <c r="F4" s="20" t="s">
        <v>11</v>
      </c>
      <c r="G4" s="20" t="s">
        <v>32</v>
      </c>
      <c r="H4" s="19" t="s">
        <v>16</v>
      </c>
      <c r="I4" s="20" t="s">
        <v>17</v>
      </c>
      <c r="J4" s="20" t="s">
        <v>18</v>
      </c>
      <c r="K4" s="20" t="s">
        <v>33</v>
      </c>
      <c r="L4" s="21" t="s">
        <v>43</v>
      </c>
      <c r="M4" s="60"/>
      <c r="N4" s="52"/>
      <c r="O4" s="28" t="s">
        <v>34</v>
      </c>
      <c r="P4" s="20" t="s">
        <v>35</v>
      </c>
      <c r="Q4" s="20" t="s">
        <v>36</v>
      </c>
      <c r="R4" s="20" t="s">
        <v>37</v>
      </c>
      <c r="S4" s="20" t="s">
        <v>38</v>
      </c>
      <c r="T4" s="19" t="s">
        <v>28</v>
      </c>
      <c r="U4" s="20" t="s">
        <v>39</v>
      </c>
      <c r="V4" s="20" t="s">
        <v>29</v>
      </c>
      <c r="W4" s="20" t="s">
        <v>40</v>
      </c>
      <c r="X4" s="21" t="s">
        <v>41</v>
      </c>
      <c r="Y4" s="60"/>
    </row>
    <row r="5" spans="1:25" ht="5.0999999999999996" customHeight="1">
      <c r="A5" s="17"/>
      <c r="B5" s="5"/>
      <c r="C5" s="6"/>
      <c r="D5" s="6"/>
      <c r="E5" s="6"/>
      <c r="F5" s="7"/>
      <c r="G5" s="7"/>
      <c r="H5" s="15"/>
      <c r="I5" s="13"/>
      <c r="J5" s="13"/>
      <c r="K5" s="26"/>
      <c r="L5" s="11"/>
      <c r="M5" s="9"/>
      <c r="N5" s="17"/>
      <c r="O5" s="5"/>
      <c r="P5" s="6"/>
      <c r="Q5" s="6"/>
      <c r="R5" s="6"/>
      <c r="S5" s="7"/>
      <c r="T5" s="15"/>
      <c r="U5" s="13"/>
      <c r="V5" s="13"/>
      <c r="W5" s="13"/>
      <c r="X5" s="11"/>
      <c r="Y5" s="9"/>
    </row>
    <row r="6" spans="1:25" ht="15.95" customHeight="1">
      <c r="A6" s="64" t="s">
        <v>70</v>
      </c>
      <c r="B6" s="66">
        <v>1693257</v>
      </c>
      <c r="C6" s="68">
        <v>11490</v>
      </c>
      <c r="D6" s="68">
        <v>1013</v>
      </c>
      <c r="E6" s="68">
        <v>140588</v>
      </c>
      <c r="F6" s="68">
        <v>3408</v>
      </c>
      <c r="G6" s="68">
        <v>8624</v>
      </c>
      <c r="H6" s="73">
        <v>173837</v>
      </c>
      <c r="I6" s="73">
        <v>734053</v>
      </c>
      <c r="J6" s="73">
        <v>39550</v>
      </c>
      <c r="K6" s="68">
        <v>190782</v>
      </c>
      <c r="L6" s="75">
        <v>28597</v>
      </c>
      <c r="M6" s="76" t="s">
        <v>74</v>
      </c>
      <c r="N6" s="64" t="s">
        <v>70</v>
      </c>
      <c r="O6" s="66">
        <v>54330</v>
      </c>
      <c r="P6" s="68">
        <v>49664</v>
      </c>
      <c r="Q6" s="68">
        <v>68143</v>
      </c>
      <c r="R6" s="68">
        <v>36764</v>
      </c>
      <c r="S6" s="68">
        <v>12</v>
      </c>
      <c r="T6" s="73">
        <v>7989</v>
      </c>
      <c r="U6" s="73">
        <v>2774</v>
      </c>
      <c r="V6" s="73">
        <v>41907</v>
      </c>
      <c r="W6" s="73">
        <v>99709</v>
      </c>
      <c r="X6" s="75">
        <v>23</v>
      </c>
      <c r="Y6" s="77" t="s">
        <v>74</v>
      </c>
    </row>
    <row r="7" spans="1:25" ht="29.1" customHeight="1">
      <c r="A7" s="29" t="s">
        <v>47</v>
      </c>
      <c r="B7" s="66">
        <v>266377</v>
      </c>
      <c r="C7" s="67">
        <v>423</v>
      </c>
      <c r="D7" s="67">
        <v>81</v>
      </c>
      <c r="E7" s="67">
        <v>29632</v>
      </c>
      <c r="F7" s="67">
        <v>227</v>
      </c>
      <c r="G7" s="67">
        <v>1204</v>
      </c>
      <c r="H7" s="72">
        <v>30946</v>
      </c>
      <c r="I7" s="72">
        <v>116035</v>
      </c>
      <c r="J7" s="72">
        <v>7085</v>
      </c>
      <c r="K7" s="67">
        <v>23077</v>
      </c>
      <c r="L7" s="74">
        <v>5205</v>
      </c>
      <c r="M7" s="30" t="s">
        <v>75</v>
      </c>
      <c r="N7" s="29" t="s">
        <v>47</v>
      </c>
      <c r="O7" s="65">
        <v>8193</v>
      </c>
      <c r="P7" s="67">
        <v>7370</v>
      </c>
      <c r="Q7" s="67">
        <v>11444</v>
      </c>
      <c r="R7" s="67">
        <v>5315</v>
      </c>
      <c r="S7" s="67">
        <v>2</v>
      </c>
      <c r="T7" s="72">
        <v>1105</v>
      </c>
      <c r="U7" s="72">
        <v>396</v>
      </c>
      <c r="V7" s="72">
        <v>6377</v>
      </c>
      <c r="W7" s="72">
        <v>12257</v>
      </c>
      <c r="X7" s="74">
        <v>3</v>
      </c>
      <c r="Y7" s="30" t="s">
        <v>75</v>
      </c>
    </row>
    <row r="8" spans="1:25" ht="20.100000000000001" customHeight="1">
      <c r="A8" s="29" t="s">
        <v>48</v>
      </c>
      <c r="B8" s="66">
        <v>253719</v>
      </c>
      <c r="C8" s="67">
        <v>446</v>
      </c>
      <c r="D8" s="67">
        <v>58</v>
      </c>
      <c r="E8" s="67">
        <v>8247</v>
      </c>
      <c r="F8" s="67">
        <v>453</v>
      </c>
      <c r="G8" s="67">
        <v>599</v>
      </c>
      <c r="H8" s="72">
        <v>13455</v>
      </c>
      <c r="I8" s="72">
        <v>112279</v>
      </c>
      <c r="J8" s="72">
        <v>5923</v>
      </c>
      <c r="K8" s="67">
        <v>24221</v>
      </c>
      <c r="L8" s="74">
        <v>12515</v>
      </c>
      <c r="M8" s="30" t="s">
        <v>76</v>
      </c>
      <c r="N8" s="29" t="s">
        <v>48</v>
      </c>
      <c r="O8" s="65">
        <v>19429</v>
      </c>
      <c r="P8" s="67">
        <v>9960</v>
      </c>
      <c r="Q8" s="67">
        <v>21738</v>
      </c>
      <c r="R8" s="67">
        <v>5656</v>
      </c>
      <c r="S8" s="67">
        <v>3</v>
      </c>
      <c r="T8" s="72">
        <v>1768</v>
      </c>
      <c r="U8" s="72">
        <v>397</v>
      </c>
      <c r="V8" s="72">
        <v>6165</v>
      </c>
      <c r="W8" s="72">
        <v>10403</v>
      </c>
      <c r="X8" s="74">
        <v>4</v>
      </c>
      <c r="Y8" s="30" t="s">
        <v>76</v>
      </c>
    </row>
    <row r="9" spans="1:25" ht="20.100000000000001" customHeight="1">
      <c r="A9" s="29" t="s">
        <v>49</v>
      </c>
      <c r="B9" s="66">
        <v>146960</v>
      </c>
      <c r="C9" s="67">
        <v>669</v>
      </c>
      <c r="D9" s="67">
        <v>83</v>
      </c>
      <c r="E9" s="67">
        <v>13191</v>
      </c>
      <c r="F9" s="67">
        <v>125</v>
      </c>
      <c r="G9" s="67">
        <v>1010</v>
      </c>
      <c r="H9" s="72">
        <v>17279</v>
      </c>
      <c r="I9" s="72">
        <v>62935</v>
      </c>
      <c r="J9" s="72">
        <v>4043</v>
      </c>
      <c r="K9" s="67">
        <v>15104</v>
      </c>
      <c r="L9" s="74">
        <v>1642</v>
      </c>
      <c r="M9" s="30" t="s">
        <v>77</v>
      </c>
      <c r="N9" s="29" t="s">
        <v>49</v>
      </c>
      <c r="O9" s="65">
        <v>4031</v>
      </c>
      <c r="P9" s="67">
        <v>4906</v>
      </c>
      <c r="Q9" s="67">
        <v>4866</v>
      </c>
      <c r="R9" s="67">
        <v>3759</v>
      </c>
      <c r="S9" s="67">
        <v>2</v>
      </c>
      <c r="T9" s="72">
        <v>632</v>
      </c>
      <c r="U9" s="72">
        <v>162</v>
      </c>
      <c r="V9" s="72">
        <v>3831</v>
      </c>
      <c r="W9" s="72">
        <v>8689</v>
      </c>
      <c r="X9" s="74">
        <v>1</v>
      </c>
      <c r="Y9" s="30" t="s">
        <v>77</v>
      </c>
    </row>
    <row r="10" spans="1:25" ht="20.100000000000001" customHeight="1">
      <c r="A10" s="29" t="s">
        <v>50</v>
      </c>
      <c r="B10" s="66">
        <v>236840</v>
      </c>
      <c r="C10" s="67">
        <v>693</v>
      </c>
      <c r="D10" s="67">
        <v>97</v>
      </c>
      <c r="E10" s="67">
        <v>28119</v>
      </c>
      <c r="F10" s="67">
        <v>359</v>
      </c>
      <c r="G10" s="67">
        <v>1029</v>
      </c>
      <c r="H10" s="72">
        <v>24731</v>
      </c>
      <c r="I10" s="72">
        <v>99998</v>
      </c>
      <c r="J10" s="72">
        <v>4734</v>
      </c>
      <c r="K10" s="67">
        <v>23818</v>
      </c>
      <c r="L10" s="74">
        <v>3151</v>
      </c>
      <c r="M10" s="30" t="s">
        <v>78</v>
      </c>
      <c r="N10" s="29" t="s">
        <v>50</v>
      </c>
      <c r="O10" s="65">
        <v>6828</v>
      </c>
      <c r="P10" s="67">
        <v>7794</v>
      </c>
      <c r="Q10" s="67">
        <v>9983</v>
      </c>
      <c r="R10" s="67">
        <v>5184</v>
      </c>
      <c r="S10" s="67">
        <v>2</v>
      </c>
      <c r="T10" s="72">
        <v>1043</v>
      </c>
      <c r="U10" s="72">
        <v>369</v>
      </c>
      <c r="V10" s="72">
        <v>4975</v>
      </c>
      <c r="W10" s="72">
        <v>13933</v>
      </c>
      <c r="X10" s="78">
        <v>0</v>
      </c>
      <c r="Y10" s="30" t="s">
        <v>78</v>
      </c>
    </row>
    <row r="11" spans="1:25" ht="20.100000000000001" customHeight="1">
      <c r="A11" s="29" t="s">
        <v>51</v>
      </c>
      <c r="B11" s="66">
        <v>133818</v>
      </c>
      <c r="C11" s="67">
        <v>629</v>
      </c>
      <c r="D11" s="67">
        <v>44</v>
      </c>
      <c r="E11" s="67">
        <v>12662</v>
      </c>
      <c r="F11" s="67">
        <v>371</v>
      </c>
      <c r="G11" s="67">
        <v>751</v>
      </c>
      <c r="H11" s="72">
        <v>13223</v>
      </c>
      <c r="I11" s="72">
        <v>57216</v>
      </c>
      <c r="J11" s="72">
        <v>1962</v>
      </c>
      <c r="K11" s="67">
        <v>17978</v>
      </c>
      <c r="L11" s="74">
        <v>1053</v>
      </c>
      <c r="M11" s="30" t="s">
        <v>79</v>
      </c>
      <c r="N11" s="29" t="s">
        <v>51</v>
      </c>
      <c r="O11" s="65">
        <v>3163</v>
      </c>
      <c r="P11" s="67">
        <v>3747</v>
      </c>
      <c r="Q11" s="67">
        <v>4023</v>
      </c>
      <c r="R11" s="67">
        <v>2716</v>
      </c>
      <c r="S11" s="67">
        <v>1</v>
      </c>
      <c r="T11" s="72">
        <v>658</v>
      </c>
      <c r="U11" s="72">
        <v>343</v>
      </c>
      <c r="V11" s="72">
        <v>3190</v>
      </c>
      <c r="W11" s="72">
        <v>10085</v>
      </c>
      <c r="X11" s="74">
        <v>3</v>
      </c>
      <c r="Y11" s="30" t="s">
        <v>79</v>
      </c>
    </row>
    <row r="12" spans="1:25" ht="29.1" customHeight="1">
      <c r="A12" s="29" t="s">
        <v>52</v>
      </c>
      <c r="B12" s="66">
        <v>195414</v>
      </c>
      <c r="C12" s="67">
        <v>1700</v>
      </c>
      <c r="D12" s="67">
        <v>125</v>
      </c>
      <c r="E12" s="67">
        <v>11142</v>
      </c>
      <c r="F12" s="67">
        <v>302</v>
      </c>
      <c r="G12" s="67">
        <v>1325</v>
      </c>
      <c r="H12" s="72">
        <v>21855</v>
      </c>
      <c r="I12" s="72">
        <v>88115</v>
      </c>
      <c r="J12" s="72">
        <v>6187</v>
      </c>
      <c r="K12" s="67">
        <v>23655</v>
      </c>
      <c r="L12" s="74">
        <v>1920</v>
      </c>
      <c r="M12" s="30" t="s">
        <v>80</v>
      </c>
      <c r="N12" s="29" t="s">
        <v>52</v>
      </c>
      <c r="O12" s="65">
        <v>4847</v>
      </c>
      <c r="P12" s="67">
        <v>4614</v>
      </c>
      <c r="Q12" s="67">
        <v>5920</v>
      </c>
      <c r="R12" s="67">
        <v>4439</v>
      </c>
      <c r="S12" s="69">
        <v>0</v>
      </c>
      <c r="T12" s="72">
        <v>856</v>
      </c>
      <c r="U12" s="72">
        <v>442</v>
      </c>
      <c r="V12" s="72">
        <v>4394</v>
      </c>
      <c r="W12" s="72">
        <v>13568</v>
      </c>
      <c r="X12" s="74">
        <v>8</v>
      </c>
      <c r="Y12" s="30" t="s">
        <v>80</v>
      </c>
    </row>
    <row r="13" spans="1:25" ht="20.100000000000001" customHeight="1">
      <c r="A13" s="29" t="s">
        <v>53</v>
      </c>
      <c r="B13" s="66">
        <v>31933</v>
      </c>
      <c r="C13" s="67">
        <v>752</v>
      </c>
      <c r="D13" s="67">
        <v>71</v>
      </c>
      <c r="E13" s="67">
        <v>2039</v>
      </c>
      <c r="F13" s="67">
        <v>41</v>
      </c>
      <c r="G13" s="67">
        <v>130</v>
      </c>
      <c r="H13" s="72">
        <v>4496</v>
      </c>
      <c r="I13" s="72">
        <v>12487</v>
      </c>
      <c r="J13" s="72">
        <v>815</v>
      </c>
      <c r="K13" s="67">
        <v>4909</v>
      </c>
      <c r="L13" s="74">
        <v>239</v>
      </c>
      <c r="M13" s="30" t="s">
        <v>81</v>
      </c>
      <c r="N13" s="29" t="s">
        <v>53</v>
      </c>
      <c r="O13" s="65">
        <v>347</v>
      </c>
      <c r="P13" s="67">
        <v>1042</v>
      </c>
      <c r="Q13" s="67">
        <v>804</v>
      </c>
      <c r="R13" s="67">
        <v>665</v>
      </c>
      <c r="S13" s="69">
        <v>0</v>
      </c>
      <c r="T13" s="72">
        <v>118</v>
      </c>
      <c r="U13" s="72">
        <v>71</v>
      </c>
      <c r="V13" s="72">
        <v>875</v>
      </c>
      <c r="W13" s="72">
        <v>2032</v>
      </c>
      <c r="X13" s="78">
        <v>0</v>
      </c>
      <c r="Y13" s="30" t="s">
        <v>81</v>
      </c>
    </row>
    <row r="14" spans="1:25" ht="20.100000000000001" customHeight="1">
      <c r="A14" s="29" t="s">
        <v>54</v>
      </c>
      <c r="B14" s="66">
        <v>37007</v>
      </c>
      <c r="C14" s="67">
        <v>266</v>
      </c>
      <c r="D14" s="67">
        <v>54</v>
      </c>
      <c r="E14" s="67">
        <v>3086</v>
      </c>
      <c r="F14" s="67">
        <v>93</v>
      </c>
      <c r="G14" s="67">
        <v>203</v>
      </c>
      <c r="H14" s="72">
        <v>4452</v>
      </c>
      <c r="I14" s="72">
        <v>14287</v>
      </c>
      <c r="J14" s="72">
        <v>668</v>
      </c>
      <c r="K14" s="67">
        <v>4680</v>
      </c>
      <c r="L14" s="74">
        <v>446</v>
      </c>
      <c r="M14" s="30" t="s">
        <v>82</v>
      </c>
      <c r="N14" s="29" t="s">
        <v>54</v>
      </c>
      <c r="O14" s="65">
        <v>1469</v>
      </c>
      <c r="P14" s="67">
        <v>1507</v>
      </c>
      <c r="Q14" s="67">
        <v>1291</v>
      </c>
      <c r="R14" s="67">
        <v>724</v>
      </c>
      <c r="S14" s="69">
        <v>0</v>
      </c>
      <c r="T14" s="72">
        <v>294</v>
      </c>
      <c r="U14" s="72">
        <v>50</v>
      </c>
      <c r="V14" s="72">
        <v>1034</v>
      </c>
      <c r="W14" s="72">
        <v>2403</v>
      </c>
      <c r="X14" s="78">
        <v>0</v>
      </c>
      <c r="Y14" s="30" t="s">
        <v>82</v>
      </c>
    </row>
    <row r="15" spans="1:25" ht="20.100000000000001" customHeight="1">
      <c r="A15" s="29" t="s">
        <v>55</v>
      </c>
      <c r="B15" s="66">
        <v>31188</v>
      </c>
      <c r="C15" s="67">
        <v>288</v>
      </c>
      <c r="D15" s="67">
        <v>59</v>
      </c>
      <c r="E15" s="67">
        <v>2614</v>
      </c>
      <c r="F15" s="67">
        <v>81</v>
      </c>
      <c r="G15" s="67">
        <v>246</v>
      </c>
      <c r="H15" s="72">
        <v>4369</v>
      </c>
      <c r="I15" s="72">
        <v>12637</v>
      </c>
      <c r="J15" s="72">
        <v>625</v>
      </c>
      <c r="K15" s="67">
        <v>4187</v>
      </c>
      <c r="L15" s="74">
        <v>201</v>
      </c>
      <c r="M15" s="30" t="s">
        <v>83</v>
      </c>
      <c r="N15" s="29" t="s">
        <v>55</v>
      </c>
      <c r="O15" s="65">
        <v>380</v>
      </c>
      <c r="P15" s="67">
        <v>848</v>
      </c>
      <c r="Q15" s="67">
        <v>616</v>
      </c>
      <c r="R15" s="67">
        <v>593</v>
      </c>
      <c r="S15" s="69">
        <v>0</v>
      </c>
      <c r="T15" s="72">
        <v>117</v>
      </c>
      <c r="U15" s="72">
        <v>35</v>
      </c>
      <c r="V15" s="72">
        <v>1063</v>
      </c>
      <c r="W15" s="72">
        <v>2229</v>
      </c>
      <c r="X15" s="78">
        <v>0</v>
      </c>
      <c r="Y15" s="30" t="s">
        <v>83</v>
      </c>
    </row>
    <row r="16" spans="1:25" ht="20.100000000000001" customHeight="1">
      <c r="A16" s="29" t="s">
        <v>56</v>
      </c>
      <c r="B16" s="66">
        <v>81126</v>
      </c>
      <c r="C16" s="67">
        <v>1185</v>
      </c>
      <c r="D16" s="67">
        <v>19</v>
      </c>
      <c r="E16" s="67">
        <v>16418</v>
      </c>
      <c r="F16" s="67">
        <v>397</v>
      </c>
      <c r="G16" s="67">
        <v>493</v>
      </c>
      <c r="H16" s="72">
        <v>7523</v>
      </c>
      <c r="I16" s="72">
        <v>32755</v>
      </c>
      <c r="J16" s="72">
        <v>1305</v>
      </c>
      <c r="K16" s="67">
        <v>7136</v>
      </c>
      <c r="L16" s="74">
        <v>362</v>
      </c>
      <c r="M16" s="30" t="s">
        <v>84</v>
      </c>
      <c r="N16" s="29" t="s">
        <v>56</v>
      </c>
      <c r="O16" s="65">
        <v>1594</v>
      </c>
      <c r="P16" s="67">
        <v>1712</v>
      </c>
      <c r="Q16" s="67">
        <v>1461</v>
      </c>
      <c r="R16" s="67">
        <v>1251</v>
      </c>
      <c r="S16" s="67">
        <v>1</v>
      </c>
      <c r="T16" s="72">
        <v>256</v>
      </c>
      <c r="U16" s="72">
        <v>89</v>
      </c>
      <c r="V16" s="72">
        <v>1853</v>
      </c>
      <c r="W16" s="72">
        <v>5315</v>
      </c>
      <c r="X16" s="74">
        <v>1</v>
      </c>
      <c r="Y16" s="30" t="s">
        <v>84</v>
      </c>
    </row>
    <row r="17" spans="1:25" ht="29.1" customHeight="1">
      <c r="A17" s="29" t="s">
        <v>57</v>
      </c>
      <c r="B17" s="66">
        <v>28959</v>
      </c>
      <c r="C17" s="67">
        <v>605</v>
      </c>
      <c r="D17" s="67">
        <v>37</v>
      </c>
      <c r="E17" s="67">
        <v>1809</v>
      </c>
      <c r="F17" s="67">
        <v>116</v>
      </c>
      <c r="G17" s="67">
        <v>159</v>
      </c>
      <c r="H17" s="72">
        <v>3357</v>
      </c>
      <c r="I17" s="72">
        <v>12328</v>
      </c>
      <c r="J17" s="72">
        <v>544</v>
      </c>
      <c r="K17" s="67">
        <v>4909</v>
      </c>
      <c r="L17" s="74">
        <v>170</v>
      </c>
      <c r="M17" s="30" t="s">
        <v>85</v>
      </c>
      <c r="N17" s="29" t="s">
        <v>57</v>
      </c>
      <c r="O17" s="65">
        <v>359</v>
      </c>
      <c r="P17" s="67">
        <v>455</v>
      </c>
      <c r="Q17" s="67">
        <v>570</v>
      </c>
      <c r="R17" s="67">
        <v>553</v>
      </c>
      <c r="S17" s="69">
        <v>0</v>
      </c>
      <c r="T17" s="72">
        <v>84</v>
      </c>
      <c r="U17" s="72">
        <v>45</v>
      </c>
      <c r="V17" s="72">
        <v>959</v>
      </c>
      <c r="W17" s="72">
        <v>1899</v>
      </c>
      <c r="X17" s="74">
        <v>1</v>
      </c>
      <c r="Y17" s="30" t="s">
        <v>85</v>
      </c>
    </row>
    <row r="18" spans="1:25" ht="20.100000000000001" customHeight="1">
      <c r="A18" s="29" t="s">
        <v>58</v>
      </c>
      <c r="B18" s="66">
        <v>36847</v>
      </c>
      <c r="C18" s="67">
        <v>1136</v>
      </c>
      <c r="D18" s="67">
        <v>26</v>
      </c>
      <c r="E18" s="67">
        <v>2447</v>
      </c>
      <c r="F18" s="67">
        <v>334</v>
      </c>
      <c r="G18" s="67">
        <v>282</v>
      </c>
      <c r="H18" s="72">
        <v>4846</v>
      </c>
      <c r="I18" s="72">
        <v>17425</v>
      </c>
      <c r="J18" s="72">
        <v>716</v>
      </c>
      <c r="K18" s="67">
        <v>3610</v>
      </c>
      <c r="L18" s="74">
        <v>169</v>
      </c>
      <c r="M18" s="30" t="s">
        <v>86</v>
      </c>
      <c r="N18" s="29" t="s">
        <v>58</v>
      </c>
      <c r="O18" s="65">
        <v>415</v>
      </c>
      <c r="P18" s="67">
        <v>801</v>
      </c>
      <c r="Q18" s="67">
        <v>699</v>
      </c>
      <c r="R18" s="67">
        <v>506</v>
      </c>
      <c r="S18" s="69">
        <v>0</v>
      </c>
      <c r="T18" s="72">
        <v>119</v>
      </c>
      <c r="U18" s="72">
        <v>73</v>
      </c>
      <c r="V18" s="72">
        <v>926</v>
      </c>
      <c r="W18" s="72">
        <v>2317</v>
      </c>
      <c r="X18" s="78">
        <v>0</v>
      </c>
      <c r="Y18" s="30" t="s">
        <v>86</v>
      </c>
    </row>
    <row r="19" spans="1:25" ht="20.100000000000001" customHeight="1">
      <c r="A19" s="29" t="s">
        <v>59</v>
      </c>
      <c r="B19" s="66">
        <v>25202</v>
      </c>
      <c r="C19" s="67">
        <v>680</v>
      </c>
      <c r="D19" s="67">
        <v>17</v>
      </c>
      <c r="E19" s="67">
        <v>2036</v>
      </c>
      <c r="F19" s="67">
        <v>136</v>
      </c>
      <c r="G19" s="67">
        <v>212</v>
      </c>
      <c r="H19" s="72">
        <v>3323</v>
      </c>
      <c r="I19" s="72">
        <v>11018</v>
      </c>
      <c r="J19" s="72">
        <v>616</v>
      </c>
      <c r="K19" s="67">
        <v>3011</v>
      </c>
      <c r="L19" s="74">
        <v>119</v>
      </c>
      <c r="M19" s="30" t="s">
        <v>87</v>
      </c>
      <c r="N19" s="29" t="s">
        <v>59</v>
      </c>
      <c r="O19" s="65">
        <v>236</v>
      </c>
      <c r="P19" s="67">
        <v>368</v>
      </c>
      <c r="Q19" s="67">
        <v>403</v>
      </c>
      <c r="R19" s="67">
        <v>560</v>
      </c>
      <c r="S19" s="69">
        <v>0</v>
      </c>
      <c r="T19" s="72">
        <v>46</v>
      </c>
      <c r="U19" s="72">
        <v>43</v>
      </c>
      <c r="V19" s="72">
        <v>689</v>
      </c>
      <c r="W19" s="72">
        <v>1689</v>
      </c>
      <c r="X19" s="78">
        <v>0</v>
      </c>
      <c r="Y19" s="30" t="s">
        <v>87</v>
      </c>
    </row>
    <row r="20" spans="1:25" ht="20.100000000000001" customHeight="1">
      <c r="A20" s="29" t="s">
        <v>60</v>
      </c>
      <c r="B20" s="66">
        <v>47684</v>
      </c>
      <c r="C20" s="67">
        <v>868</v>
      </c>
      <c r="D20" s="67">
        <v>44</v>
      </c>
      <c r="E20" s="67">
        <v>1828</v>
      </c>
      <c r="F20" s="67">
        <v>204</v>
      </c>
      <c r="G20" s="67">
        <v>339</v>
      </c>
      <c r="H20" s="72">
        <v>5628</v>
      </c>
      <c r="I20" s="72">
        <v>20416</v>
      </c>
      <c r="J20" s="72">
        <v>837</v>
      </c>
      <c r="K20" s="67">
        <v>8394</v>
      </c>
      <c r="L20" s="74">
        <v>213</v>
      </c>
      <c r="M20" s="30" t="s">
        <v>88</v>
      </c>
      <c r="N20" s="29" t="s">
        <v>60</v>
      </c>
      <c r="O20" s="65">
        <v>495</v>
      </c>
      <c r="P20" s="67">
        <v>786</v>
      </c>
      <c r="Q20" s="67">
        <v>799</v>
      </c>
      <c r="R20" s="67">
        <v>1042</v>
      </c>
      <c r="S20" s="69">
        <v>0</v>
      </c>
      <c r="T20" s="72">
        <v>235</v>
      </c>
      <c r="U20" s="72">
        <v>85</v>
      </c>
      <c r="V20" s="72">
        <v>1703</v>
      </c>
      <c r="W20" s="72">
        <v>3768</v>
      </c>
      <c r="X20" s="78">
        <v>0</v>
      </c>
      <c r="Y20" s="30" t="s">
        <v>88</v>
      </c>
    </row>
    <row r="21" spans="1:25" ht="20.100000000000001" customHeight="1">
      <c r="A21" s="29" t="s">
        <v>61</v>
      </c>
      <c r="B21" s="66">
        <v>15390</v>
      </c>
      <c r="C21" s="67">
        <v>406</v>
      </c>
      <c r="D21" s="67">
        <v>47</v>
      </c>
      <c r="E21" s="67">
        <v>403</v>
      </c>
      <c r="F21" s="67">
        <v>17</v>
      </c>
      <c r="G21" s="67">
        <v>76</v>
      </c>
      <c r="H21" s="72">
        <v>1528</v>
      </c>
      <c r="I21" s="72">
        <v>5964</v>
      </c>
      <c r="J21" s="72">
        <v>214</v>
      </c>
      <c r="K21" s="67">
        <v>3627</v>
      </c>
      <c r="L21" s="74">
        <v>90</v>
      </c>
      <c r="M21" s="30" t="s">
        <v>89</v>
      </c>
      <c r="N21" s="29" t="s">
        <v>61</v>
      </c>
      <c r="O21" s="65">
        <v>106</v>
      </c>
      <c r="P21" s="67">
        <v>296</v>
      </c>
      <c r="Q21" s="67">
        <v>327</v>
      </c>
      <c r="R21" s="67">
        <v>495</v>
      </c>
      <c r="S21" s="69">
        <v>0</v>
      </c>
      <c r="T21" s="72">
        <v>63</v>
      </c>
      <c r="U21" s="72">
        <v>24</v>
      </c>
      <c r="V21" s="72">
        <v>669</v>
      </c>
      <c r="W21" s="72">
        <v>1038</v>
      </c>
      <c r="X21" s="78">
        <v>0</v>
      </c>
      <c r="Y21" s="30" t="s">
        <v>89</v>
      </c>
    </row>
    <row r="22" spans="1:25" ht="29.1" customHeight="1">
      <c r="A22" s="29" t="s">
        <v>62</v>
      </c>
      <c r="B22" s="66">
        <v>23325</v>
      </c>
      <c r="C22" s="67">
        <v>476</v>
      </c>
      <c r="D22" s="67">
        <v>105</v>
      </c>
      <c r="E22" s="67">
        <v>681</v>
      </c>
      <c r="F22" s="67">
        <v>27</v>
      </c>
      <c r="G22" s="67">
        <v>119</v>
      </c>
      <c r="H22" s="72">
        <v>2910</v>
      </c>
      <c r="I22" s="72">
        <v>9506</v>
      </c>
      <c r="J22" s="72">
        <v>540</v>
      </c>
      <c r="K22" s="67">
        <v>4574</v>
      </c>
      <c r="L22" s="74">
        <v>144</v>
      </c>
      <c r="M22" s="30" t="s">
        <v>90</v>
      </c>
      <c r="N22" s="29" t="s">
        <v>62</v>
      </c>
      <c r="O22" s="65">
        <v>244</v>
      </c>
      <c r="P22" s="67">
        <v>577</v>
      </c>
      <c r="Q22" s="67">
        <v>484</v>
      </c>
      <c r="R22" s="67">
        <v>581</v>
      </c>
      <c r="S22" s="69">
        <v>0</v>
      </c>
      <c r="T22" s="72">
        <v>101</v>
      </c>
      <c r="U22" s="72">
        <v>41</v>
      </c>
      <c r="V22" s="72">
        <v>755</v>
      </c>
      <c r="W22" s="72">
        <v>1460</v>
      </c>
      <c r="X22" s="78">
        <v>0</v>
      </c>
      <c r="Y22" s="30" t="s">
        <v>90</v>
      </c>
    </row>
    <row r="23" spans="1:25" ht="20.100000000000001" customHeight="1">
      <c r="A23" s="29" t="s">
        <v>63</v>
      </c>
      <c r="B23" s="66">
        <v>8172</v>
      </c>
      <c r="C23" s="67">
        <v>36</v>
      </c>
      <c r="D23" s="67">
        <v>6</v>
      </c>
      <c r="E23" s="67">
        <v>228</v>
      </c>
      <c r="F23" s="67">
        <v>10</v>
      </c>
      <c r="G23" s="67">
        <v>35</v>
      </c>
      <c r="H23" s="72">
        <v>730</v>
      </c>
      <c r="I23" s="72">
        <v>3023</v>
      </c>
      <c r="J23" s="72">
        <v>249</v>
      </c>
      <c r="K23" s="67">
        <v>2078</v>
      </c>
      <c r="L23" s="74">
        <v>52</v>
      </c>
      <c r="M23" s="30" t="s">
        <v>91</v>
      </c>
      <c r="N23" s="29" t="s">
        <v>63</v>
      </c>
      <c r="O23" s="65">
        <v>37</v>
      </c>
      <c r="P23" s="67">
        <v>235</v>
      </c>
      <c r="Q23" s="67">
        <v>147</v>
      </c>
      <c r="R23" s="67">
        <v>686</v>
      </c>
      <c r="S23" s="67">
        <v>1</v>
      </c>
      <c r="T23" s="72">
        <v>21</v>
      </c>
      <c r="U23" s="72">
        <v>6</v>
      </c>
      <c r="V23" s="72">
        <v>223</v>
      </c>
      <c r="W23" s="72">
        <v>369</v>
      </c>
      <c r="X23" s="78">
        <v>0</v>
      </c>
      <c r="Y23" s="30" t="s">
        <v>91</v>
      </c>
    </row>
    <row r="24" spans="1:25" ht="20.100000000000001" customHeight="1">
      <c r="A24" s="29" t="s">
        <v>64</v>
      </c>
      <c r="B24" s="66">
        <v>20412</v>
      </c>
      <c r="C24" s="67">
        <v>18</v>
      </c>
      <c r="D24" s="67">
        <v>5</v>
      </c>
      <c r="E24" s="67">
        <v>636</v>
      </c>
      <c r="F24" s="67">
        <v>7</v>
      </c>
      <c r="G24" s="67">
        <v>129</v>
      </c>
      <c r="H24" s="72">
        <v>2699</v>
      </c>
      <c r="I24" s="72">
        <v>8251</v>
      </c>
      <c r="J24" s="72">
        <v>1281</v>
      </c>
      <c r="K24" s="67">
        <v>2988</v>
      </c>
      <c r="L24" s="74">
        <v>218</v>
      </c>
      <c r="M24" s="30" t="s">
        <v>92</v>
      </c>
      <c r="N24" s="29" t="s">
        <v>64</v>
      </c>
      <c r="O24" s="65">
        <v>266</v>
      </c>
      <c r="P24" s="67">
        <v>309</v>
      </c>
      <c r="Q24" s="67">
        <v>547</v>
      </c>
      <c r="R24" s="67">
        <v>479</v>
      </c>
      <c r="S24" s="69">
        <v>0</v>
      </c>
      <c r="T24" s="72">
        <v>87</v>
      </c>
      <c r="U24" s="72">
        <v>25</v>
      </c>
      <c r="V24" s="72">
        <v>662</v>
      </c>
      <c r="W24" s="72">
        <v>1805</v>
      </c>
      <c r="X24" s="78">
        <v>0</v>
      </c>
      <c r="Y24" s="30" t="s">
        <v>92</v>
      </c>
    </row>
    <row r="25" spans="1:25" ht="20.100000000000001" customHeight="1">
      <c r="A25" s="29" t="s">
        <v>65</v>
      </c>
      <c r="B25" s="66">
        <v>32256</v>
      </c>
      <c r="C25" s="67">
        <v>79</v>
      </c>
      <c r="D25" s="67">
        <v>24</v>
      </c>
      <c r="E25" s="67">
        <v>2419</v>
      </c>
      <c r="F25" s="67">
        <v>54</v>
      </c>
      <c r="G25" s="67">
        <v>173</v>
      </c>
      <c r="H25" s="72">
        <v>3594</v>
      </c>
      <c r="I25" s="72">
        <v>13056</v>
      </c>
      <c r="J25" s="72">
        <v>476</v>
      </c>
      <c r="K25" s="67">
        <v>4030</v>
      </c>
      <c r="L25" s="74">
        <v>484</v>
      </c>
      <c r="M25" s="30" t="s">
        <v>93</v>
      </c>
      <c r="N25" s="29" t="s">
        <v>65</v>
      </c>
      <c r="O25" s="65">
        <v>1409</v>
      </c>
      <c r="P25" s="67">
        <v>1261</v>
      </c>
      <c r="Q25" s="67">
        <v>1217</v>
      </c>
      <c r="R25" s="67">
        <v>754</v>
      </c>
      <c r="S25" s="69">
        <v>0</v>
      </c>
      <c r="T25" s="72">
        <v>230</v>
      </c>
      <c r="U25" s="72">
        <v>44</v>
      </c>
      <c r="V25" s="72">
        <v>803</v>
      </c>
      <c r="W25" s="72">
        <v>2148</v>
      </c>
      <c r="X25" s="74">
        <v>1</v>
      </c>
      <c r="Y25" s="30" t="s">
        <v>93</v>
      </c>
    </row>
    <row r="26" spans="1:25" ht="20.100000000000001" customHeight="1">
      <c r="A26" s="29" t="s">
        <v>66</v>
      </c>
      <c r="B26" s="66">
        <v>20425</v>
      </c>
      <c r="C26" s="67">
        <v>73</v>
      </c>
      <c r="D26" s="67">
        <v>5</v>
      </c>
      <c r="E26" s="67">
        <v>752</v>
      </c>
      <c r="F26" s="67">
        <v>46</v>
      </c>
      <c r="G26" s="67">
        <v>70</v>
      </c>
      <c r="H26" s="72">
        <v>1773</v>
      </c>
      <c r="I26" s="72">
        <v>9164</v>
      </c>
      <c r="J26" s="72">
        <v>469</v>
      </c>
      <c r="K26" s="67">
        <v>3125</v>
      </c>
      <c r="L26" s="74">
        <v>133</v>
      </c>
      <c r="M26" s="30" t="s">
        <v>94</v>
      </c>
      <c r="N26" s="29" t="s">
        <v>66</v>
      </c>
      <c r="O26" s="65">
        <v>414</v>
      </c>
      <c r="P26" s="67">
        <v>786</v>
      </c>
      <c r="Q26" s="67">
        <v>596</v>
      </c>
      <c r="R26" s="67">
        <v>459</v>
      </c>
      <c r="S26" s="69">
        <v>0</v>
      </c>
      <c r="T26" s="72">
        <v>125</v>
      </c>
      <c r="U26" s="72">
        <v>25</v>
      </c>
      <c r="V26" s="72">
        <v>562</v>
      </c>
      <c r="W26" s="72">
        <v>1847</v>
      </c>
      <c r="X26" s="74">
        <v>1</v>
      </c>
      <c r="Y26" s="30" t="s">
        <v>94</v>
      </c>
    </row>
    <row r="27" spans="1:25" ht="29.1" customHeight="1">
      <c r="A27" s="29" t="s">
        <v>67</v>
      </c>
      <c r="B27" s="66">
        <v>18980</v>
      </c>
      <c r="C27" s="67">
        <v>49</v>
      </c>
      <c r="D27" s="67">
        <v>6</v>
      </c>
      <c r="E27" s="67">
        <v>171</v>
      </c>
      <c r="F27" s="67">
        <v>7</v>
      </c>
      <c r="G27" s="67">
        <v>33</v>
      </c>
      <c r="H27" s="72">
        <v>954</v>
      </c>
      <c r="I27" s="72">
        <v>14821</v>
      </c>
      <c r="J27" s="72">
        <v>177</v>
      </c>
      <c r="K27" s="67">
        <v>1283</v>
      </c>
      <c r="L27" s="74">
        <v>65</v>
      </c>
      <c r="M27" s="30" t="s">
        <v>95</v>
      </c>
      <c r="N27" s="29" t="s">
        <v>67</v>
      </c>
      <c r="O27" s="65">
        <v>64</v>
      </c>
      <c r="P27" s="67">
        <v>282</v>
      </c>
      <c r="Q27" s="67">
        <v>177</v>
      </c>
      <c r="R27" s="67">
        <v>285</v>
      </c>
      <c r="S27" s="69">
        <v>0</v>
      </c>
      <c r="T27" s="72">
        <v>23</v>
      </c>
      <c r="U27" s="72">
        <v>9</v>
      </c>
      <c r="V27" s="72">
        <v>168</v>
      </c>
      <c r="W27" s="72">
        <v>406</v>
      </c>
      <c r="X27" s="78">
        <v>0</v>
      </c>
      <c r="Y27" s="30" t="s">
        <v>95</v>
      </c>
    </row>
    <row r="28" spans="1:25" ht="20.100000000000001" customHeight="1">
      <c r="A28" s="29" t="s">
        <v>68</v>
      </c>
      <c r="B28" s="66">
        <v>1223</v>
      </c>
      <c r="C28" s="67">
        <v>13</v>
      </c>
      <c r="D28" s="69">
        <v>0</v>
      </c>
      <c r="E28" s="67">
        <v>28</v>
      </c>
      <c r="F28" s="67">
        <v>1</v>
      </c>
      <c r="G28" s="67">
        <v>7</v>
      </c>
      <c r="H28" s="72">
        <v>166</v>
      </c>
      <c r="I28" s="72">
        <v>337</v>
      </c>
      <c r="J28" s="72">
        <v>84</v>
      </c>
      <c r="K28" s="67">
        <v>388</v>
      </c>
      <c r="L28" s="74">
        <v>6</v>
      </c>
      <c r="M28" s="30" t="s">
        <v>96</v>
      </c>
      <c r="N28" s="29" t="s">
        <v>68</v>
      </c>
      <c r="O28" s="65">
        <v>4</v>
      </c>
      <c r="P28" s="67">
        <v>8</v>
      </c>
      <c r="Q28" s="67">
        <v>31</v>
      </c>
      <c r="R28" s="67">
        <v>62</v>
      </c>
      <c r="S28" s="69">
        <v>0</v>
      </c>
      <c r="T28" s="72">
        <v>8</v>
      </c>
      <c r="U28" s="79">
        <v>0</v>
      </c>
      <c r="V28" s="72">
        <v>31</v>
      </c>
      <c r="W28" s="72">
        <v>49</v>
      </c>
      <c r="X28" s="78">
        <v>0</v>
      </c>
      <c r="Y28" s="30" t="s">
        <v>96</v>
      </c>
    </row>
    <row r="29" spans="1:25" ht="5.0999999999999996" customHeight="1" thickBot="1">
      <c r="A29" s="16"/>
      <c r="B29" s="23"/>
      <c r="C29" s="10"/>
      <c r="D29" s="10"/>
      <c r="E29" s="10"/>
      <c r="F29" s="10"/>
      <c r="G29" s="18"/>
      <c r="H29" s="16"/>
      <c r="I29" s="14"/>
      <c r="J29" s="14"/>
      <c r="K29" s="27"/>
      <c r="L29" s="12"/>
      <c r="M29" s="8"/>
      <c r="N29" s="16"/>
      <c r="O29" s="23"/>
      <c r="P29" s="10"/>
      <c r="Q29" s="10"/>
      <c r="R29" s="10"/>
      <c r="S29" s="18"/>
      <c r="T29" s="16"/>
      <c r="U29" s="14"/>
      <c r="V29" s="14"/>
      <c r="W29" s="14"/>
      <c r="X29" s="12"/>
      <c r="Y29" s="8"/>
    </row>
    <row r="30" spans="1:25" s="1" customFormat="1" ht="32.1" customHeight="1">
      <c r="A30" s="41" t="str">
        <f>SUBSTITUTE(A34&amp;B34,CHAR(10),CHAR(10)&amp;"　　　　　")</f>
        <v>說　　明：1.本表資料分類自112年1月起改採「中華民國稅務行業標準分類(第9次修訂)」。
　　　　　2.本表自100年1月起，配合縣市改制直轄市(請參閱編製說明第七點)修正。</v>
      </c>
      <c r="B30" s="42"/>
      <c r="C30" s="42"/>
      <c r="D30" s="42"/>
      <c r="E30" s="42"/>
      <c r="F30" s="42"/>
      <c r="G30" s="42"/>
      <c r="H30" s="49" t="str">
        <f>SUBSTITUTE(H34&amp;I34,CHAR(10),CHAR(10)&amp;"　  　　　　")</f>
        <v>Explanation：1.Since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v>
      </c>
      <c r="I30" s="49"/>
      <c r="J30" s="49"/>
      <c r="K30" s="49"/>
      <c r="L30" s="49"/>
      <c r="M30" s="49"/>
      <c r="N30" s="41"/>
      <c r="O30" s="42"/>
      <c r="P30" s="42"/>
      <c r="Q30" s="42"/>
      <c r="R30" s="42"/>
      <c r="S30" s="42"/>
      <c r="T30" s="43"/>
      <c r="U30" s="44"/>
      <c r="V30" s="44"/>
      <c r="W30" s="44"/>
      <c r="X30" s="44"/>
      <c r="Y30" s="44"/>
    </row>
    <row r="31" spans="1:25" s="1" customFormat="1" ht="14.25" customHeight="1">
      <c r="A31" s="45" t="str">
        <f>SUBSTITUTE(A35&amp;B35,CHAR(10),CHAR(10)&amp;"　　　　　")</f>
        <v/>
      </c>
      <c r="B31" s="45"/>
      <c r="C31" s="45"/>
      <c r="D31" s="45"/>
      <c r="E31" s="45"/>
      <c r="F31" s="45"/>
      <c r="G31" s="45"/>
      <c r="H31" s="50"/>
      <c r="I31" s="50"/>
      <c r="J31" s="50"/>
      <c r="K31" s="50"/>
      <c r="L31" s="50"/>
      <c r="M31" s="50"/>
      <c r="N31" s="53"/>
      <c r="O31" s="54"/>
      <c r="P31" s="54"/>
      <c r="Q31" s="54"/>
      <c r="R31" s="54"/>
      <c r="S31" s="54"/>
      <c r="T31" s="55"/>
      <c r="U31" s="56"/>
      <c r="V31" s="56"/>
      <c r="W31" s="56"/>
      <c r="X31" s="56"/>
      <c r="Y31" s="56"/>
    </row>
    <row r="32" spans="1:25" s="4" customFormat="1" ht="12" customHeight="1">
      <c r="A32" s="31"/>
      <c r="B32" s="31"/>
      <c r="C32" s="31"/>
      <c r="D32" s="31"/>
      <c r="E32" s="31"/>
      <c r="F32" s="31"/>
      <c r="G32" s="31"/>
      <c r="H32" s="46" t="str">
        <f>SUBSTITUTE(H35&amp;I35,CHAR(10),CHAR(10)&amp;"　　　　　　　　　  ")</f>
        <v/>
      </c>
      <c r="I32" s="46"/>
      <c r="J32" s="46"/>
      <c r="K32" s="46"/>
      <c r="L32" s="46"/>
      <c r="M32" s="46"/>
      <c r="N32" s="3"/>
      <c r="O32" s="3"/>
      <c r="P32" s="3"/>
      <c r="Q32" s="3"/>
      <c r="R32" s="3"/>
      <c r="S32" s="3"/>
      <c r="T32" s="3"/>
      <c r="U32" s="3"/>
      <c r="V32" s="3"/>
      <c r="W32" s="3"/>
      <c r="X32" s="3"/>
      <c r="Y32" s="3"/>
    </row>
    <row r="33" spans="1:25" s="4" customFormat="1" ht="12" customHeight="1">
      <c r="A33" s="3"/>
      <c r="B33" s="3"/>
      <c r="C33" s="3"/>
      <c r="D33" s="3"/>
      <c r="E33" s="3"/>
      <c r="F33" s="3"/>
      <c r="G33" s="3"/>
      <c r="H33" s="46"/>
      <c r="I33" s="46"/>
      <c r="J33" s="46"/>
      <c r="K33" s="46"/>
      <c r="L33" s="46"/>
      <c r="M33" s="46"/>
      <c r="N33" s="3"/>
      <c r="O33" s="3"/>
      <c r="P33" s="3"/>
      <c r="Q33" s="3"/>
      <c r="R33" s="3"/>
      <c r="S33" s="3"/>
      <c r="T33" s="3"/>
      <c r="U33" s="3"/>
      <c r="V33" s="3"/>
      <c r="W33" s="3"/>
      <c r="X33" s="3"/>
      <c r="Y33" s="3"/>
    </row>
    <row r="34" spans="1:25" ht="201" hidden="1">
      <c r="A34" s="62" t="s">
        <v>69</v>
      </c>
      <c r="B34" s="63" t="s">
        <v>46</v>
      </c>
      <c r="H34" s="70" t="s">
        <v>97</v>
      </c>
      <c r="I34" s="71" t="s">
        <v>73</v>
      </c>
    </row>
    <row r="35" spans="1:25" hidden="1">
      <c r="A35" s="40"/>
      <c r="H35" s="40"/>
    </row>
    <row r="37" spans="1:25" ht="15" customHeight="1"/>
  </sheetData>
  <mergeCells count="20">
    <mergeCell ref="T31:Y31"/>
    <mergeCell ref="U2:X2"/>
    <mergeCell ref="A1:G1"/>
    <mergeCell ref="H1:M1"/>
    <mergeCell ref="B2:F2"/>
    <mergeCell ref="I2:L2"/>
    <mergeCell ref="N3:N4"/>
    <mergeCell ref="Y3:Y4"/>
    <mergeCell ref="O2:R2"/>
    <mergeCell ref="M3:M4"/>
    <mergeCell ref="N30:S30"/>
    <mergeCell ref="T30:Y30"/>
    <mergeCell ref="A30:G30"/>
    <mergeCell ref="A31:G31"/>
    <mergeCell ref="H32:M33"/>
    <mergeCell ref="N1:S1"/>
    <mergeCell ref="T1:Y1"/>
    <mergeCell ref="H30:M31"/>
    <mergeCell ref="A3:A4"/>
    <mergeCell ref="N31:S31"/>
  </mergeCells>
  <phoneticPr fontId="2" type="noConversion"/>
  <printOptions horizontalCentered="1"/>
  <pageMargins left="0.78740157480314965" right="0.78740157480314965" top="0.59055118110236227" bottom="1.3779527559055118" header="0.39370078740157483" footer="1.1811023622047245"/>
  <pageSetup paperSize="9" firstPageNumber="106"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陳巧芸</cp:lastModifiedBy>
  <cp:lastPrinted>2025-11-11T03:50:08Z</cp:lastPrinted>
  <dcterms:created xsi:type="dcterms:W3CDTF">2001-11-06T09:07:39Z</dcterms:created>
  <dcterms:modified xsi:type="dcterms:W3CDTF">2025-11-11T03:50:08Z</dcterms:modified>
</cp:coreProperties>
</file>