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502\中文\"/>
    </mc:Choice>
  </mc:AlternateContent>
  <bookViews>
    <workbookView xWindow="120" yWindow="75" windowWidth="11745" windowHeight="6780"/>
  </bookViews>
  <sheets>
    <sheet name="表" sheetId="1" r:id="rId1"/>
  </sheets>
  <definedNames>
    <definedName name="_xlnm.Print_Area" localSheetId="0">表!$A$1:$V$47</definedName>
  </definedNames>
  <calcPr calcId="162913"/>
</workbook>
</file>

<file path=xl/calcChain.xml><?xml version="1.0" encoding="utf-8"?>
<calcChain xmlns="http://schemas.openxmlformats.org/spreadsheetml/2006/main">
  <c r="L47" i="1" l="1"/>
  <c r="A47" i="1"/>
</calcChain>
</file>

<file path=xl/sharedStrings.xml><?xml version="1.0" encoding="utf-8"?>
<sst xmlns="http://schemas.openxmlformats.org/spreadsheetml/2006/main" count="132" uniqueCount="103">
  <si>
    <t>Total</t>
    <phoneticPr fontId="2" type="noConversion"/>
  </si>
  <si>
    <t>本年度累計</t>
    <phoneticPr fontId="2" type="noConversion"/>
  </si>
  <si>
    <t>較上年</t>
    <phoneticPr fontId="2" type="noConversion"/>
  </si>
  <si>
    <t>同　月</t>
    <phoneticPr fontId="2" type="noConversion"/>
  </si>
  <si>
    <t>增減值</t>
    <phoneticPr fontId="2" type="noConversion"/>
  </si>
  <si>
    <t>增減率</t>
    <phoneticPr fontId="2" type="noConversion"/>
  </si>
  <si>
    <t>VS. Same
Month
Last Year</t>
    <phoneticPr fontId="2" type="noConversion"/>
  </si>
  <si>
    <t xml:space="preserve"> Growth Value</t>
    <phoneticPr fontId="2" type="noConversion"/>
  </si>
  <si>
    <t xml:space="preserve"> Growth Rate</t>
    <phoneticPr fontId="2" type="noConversion"/>
  </si>
  <si>
    <t>VS. Same
Cumulation
Jan. to Date</t>
    <phoneticPr fontId="2" type="noConversion"/>
  </si>
  <si>
    <t>當年度</t>
    <phoneticPr fontId="2" type="noConversion"/>
  </si>
  <si>
    <t>預算數</t>
    <phoneticPr fontId="2" type="noConversion"/>
  </si>
  <si>
    <t>達成率</t>
    <phoneticPr fontId="2" type="noConversion"/>
  </si>
  <si>
    <t>總　　計</t>
    <phoneticPr fontId="2" type="noConversion"/>
  </si>
  <si>
    <t>合　　計</t>
    <phoneticPr fontId="2" type="noConversion"/>
  </si>
  <si>
    <t>Grand Total</t>
    <phoneticPr fontId="2" type="noConversion"/>
  </si>
  <si>
    <t>Cumulation Jan. to Date</t>
    <phoneticPr fontId="2" type="noConversion"/>
  </si>
  <si>
    <t>Others</t>
    <phoneticPr fontId="2" type="noConversion"/>
  </si>
  <si>
    <t>Special
Budget</t>
    <phoneticPr fontId="2" type="noConversion"/>
  </si>
  <si>
    <t>同　期</t>
    <phoneticPr fontId="2" type="noConversion"/>
  </si>
  <si>
    <t>本　年　度　總　預　算　支　出</t>
    <phoneticPr fontId="2" type="noConversion"/>
  </si>
  <si>
    <t>一般政務及
國防支出</t>
    <phoneticPr fontId="2" type="noConversion"/>
  </si>
  <si>
    <t>教育科學
文化支出</t>
    <phoneticPr fontId="2" type="noConversion"/>
  </si>
  <si>
    <t>經濟發展
支　　出</t>
    <phoneticPr fontId="2" type="noConversion"/>
  </si>
  <si>
    <t>以前年度
總預算支出</t>
    <phoneticPr fontId="2" type="noConversion"/>
  </si>
  <si>
    <t>特別預算
支　　出</t>
    <phoneticPr fontId="2" type="noConversion"/>
  </si>
  <si>
    <t>年 度 (月) 別</t>
    <phoneticPr fontId="2" type="noConversion"/>
  </si>
  <si>
    <t xml:space="preserve"> Value
 % of Yearly
 Budget</t>
    <phoneticPr fontId="2" type="noConversion"/>
  </si>
  <si>
    <t>金　額</t>
    <phoneticPr fontId="2" type="noConversion"/>
  </si>
  <si>
    <t>Unit：NT$ 1,000</t>
    <phoneticPr fontId="2" type="noConversion"/>
  </si>
  <si>
    <t>單位：新臺幣千元</t>
  </si>
  <si>
    <t>Period</t>
    <phoneticPr fontId="2" type="noConversion"/>
  </si>
  <si>
    <t>Expenditures 
for General 
Administration 
and National 
Defense</t>
    <phoneticPr fontId="2" type="noConversion"/>
  </si>
  <si>
    <t>Expenditures 
for Economic 
Development</t>
    <phoneticPr fontId="2" type="noConversion"/>
  </si>
  <si>
    <t>Expenditures 
for Education, 
Science &amp;
Culture</t>
    <phoneticPr fontId="2" type="noConversion"/>
  </si>
  <si>
    <t>其　他</t>
    <phoneticPr fontId="2" type="noConversion"/>
  </si>
  <si>
    <t>補助支出</t>
  </si>
  <si>
    <t>退休撫卹
支　　出</t>
  </si>
  <si>
    <t>Expenditures
for
Retirement &amp;
Condolence</t>
  </si>
  <si>
    <t>社會福利
支　　出</t>
  </si>
  <si>
    <t>社區發展及
環境保護支出</t>
  </si>
  <si>
    <t>Expenditures
for Social 
Welfare</t>
  </si>
  <si>
    <t>Expenditures
for Community 
Development &amp; 
Environmental
Protection</t>
  </si>
  <si>
    <t>Budget of
Previous Years</t>
    <phoneticPr fontId="2" type="noConversion"/>
  </si>
  <si>
    <t>Current Year Budget</t>
    <phoneticPr fontId="2" type="noConversion"/>
  </si>
  <si>
    <t>Current
Year
Budget</t>
    <phoneticPr fontId="2" type="noConversion"/>
  </si>
  <si>
    <t>Expenditures 
for Subsidy</t>
    <phoneticPr fontId="2" type="noConversion"/>
  </si>
  <si>
    <r>
      <t xml:space="preserve">預算外支出
</t>
    </r>
    <r>
      <rPr>
        <sz val="8.25"/>
        <rFont val="標楷體"/>
        <family val="4"/>
        <charset val="136"/>
      </rPr>
      <t>(註3)</t>
    </r>
    <phoneticPr fontId="2" type="noConversion"/>
  </si>
  <si>
    <r>
      <t xml:space="preserve">債務支出
</t>
    </r>
    <r>
      <rPr>
        <sz val="9"/>
        <rFont val="標楷體"/>
        <family val="4"/>
        <charset val="136"/>
      </rPr>
      <t>(註3)</t>
    </r>
    <phoneticPr fontId="2" type="noConversion"/>
  </si>
  <si>
    <t>Expenditures 
for 
Obligations(3)</t>
    <phoneticPr fontId="2" type="noConversion"/>
  </si>
  <si>
    <t>Extra-budget(3)</t>
    <phoneticPr fontId="2" type="noConversion"/>
  </si>
  <si>
    <t>年度別資料於整理期間結束及決算資料齊備後始陳示。</t>
  </si>
  <si>
    <t>附　　註：</t>
  </si>
  <si>
    <t>1.本月數字按當年度收支與上年度結束整理收支分列，後者均以斜體字列示以資區別。
2.不包括上年度結束整理收支。
3.預算外支出包括融資性支出(債務還本)。</t>
  </si>
  <si>
    <t>(註1)</t>
  </si>
  <si>
    <t>說　　明：</t>
  </si>
  <si>
    <t>(註2)</t>
  </si>
  <si>
    <t>　114年 2月</t>
  </si>
  <si>
    <t>　　　  3月</t>
  </si>
  <si>
    <t>　　　  4月</t>
  </si>
  <si>
    <t>　　　  5月</t>
  </si>
  <si>
    <t>　　　  6月</t>
  </si>
  <si>
    <t>　　　  7月</t>
  </si>
  <si>
    <t>　　　  8月</t>
  </si>
  <si>
    <t>　　　  9月</t>
  </si>
  <si>
    <t>　　　 10月</t>
  </si>
  <si>
    <t>　　　 11月</t>
  </si>
  <si>
    <t>　　　 12月</t>
  </si>
  <si>
    <t>　115年 1月</t>
  </si>
  <si>
    <t>　　　  2月</t>
  </si>
  <si>
    <t>104年</t>
  </si>
  <si>
    <t>105年</t>
  </si>
  <si>
    <t>106年</t>
  </si>
  <si>
    <t>107年</t>
  </si>
  <si>
    <t>108年</t>
  </si>
  <si>
    <t>109年</t>
  </si>
  <si>
    <t>110年</t>
  </si>
  <si>
    <t>111年</t>
  </si>
  <si>
    <t>112年</t>
  </si>
  <si>
    <t>113年</t>
  </si>
  <si>
    <t>表1-10. 國庫支出－按政事別分</t>
  </si>
  <si>
    <t>Figures of annual data will be presented only after the data compilation period is completed and the final accounts are available.</t>
  </si>
  <si>
    <t>Note：</t>
  </si>
  <si>
    <t>1.Figures of the first row are those of the budget of current year; figures of the second row in italics are those of the budget of last year.
2.Figures of the budget of last year adjustment are excluded.
3.Extra-budget expenditures include the expenditures of financing(Debt Repayment).</t>
  </si>
  <si>
    <t xml:space="preserve">            --</t>
  </si>
  <si>
    <t xml:space="preserve"> </t>
  </si>
  <si>
    <t>(1)</t>
  </si>
  <si>
    <t>　 Feb. 2025</t>
  </si>
  <si>
    <t>　 Mar.</t>
  </si>
  <si>
    <t>　 Apr.</t>
  </si>
  <si>
    <t>　 May</t>
  </si>
  <si>
    <t>　 June</t>
  </si>
  <si>
    <t>　 July</t>
  </si>
  <si>
    <t>　 Aug.</t>
  </si>
  <si>
    <t>　 Sept.</t>
  </si>
  <si>
    <t>　 Oct.</t>
  </si>
  <si>
    <t>　 Nov.</t>
  </si>
  <si>
    <t>　 Dec.</t>
  </si>
  <si>
    <t>　 Jan. 2026</t>
  </si>
  <si>
    <t>　 Feb.</t>
  </si>
  <si>
    <t>Explanation：</t>
  </si>
  <si>
    <t>(2)</t>
  </si>
  <si>
    <t>Table 1-10.  Expenditures of National Treasury－by Administrative Affair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</si>
</sst>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7" formatCode="##,###,###,##0;\ \-##,###,###,##0;\ &quot;            －&quot;\ "/>
    <numFmt numFmtId="178" formatCode="##,###,###,##0\ "/>
    <numFmt numFmtId="179" formatCode="#,###,###,##0.0;\ \-#,###,###,##0.0;\ &quot;            －&quot;\ "/>
    <numFmt numFmtId="180" formatCode="#,###,###,##0.0\ "/>
  </numFmts>
  <fonts count="29">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
      <name val="新細明體"/>
      <family val="1"/>
      <charset val="136"/>
    </font>
    <font>
      <sz val="12"/>
      <name val="標楷體"/>
      <family val="4"/>
      <charset val="136"/>
    </font>
    <font>
      <sz val="8.25"/>
      <name val="標楷體"/>
      <family val="4"/>
      <charset val="136"/>
    </font>
    <font>
      <sz val="8.25"/>
      <name val="新細明體"/>
      <family val="1"/>
      <charset val="136"/>
    </font>
    <font>
      <sz val="8.25"/>
      <name val="MS Sans Serif"/>
    </font>
    <font>
      <i/>
      <sz val="8.25"/>
      <name val="新細明體"/>
      <family val="1"/>
      <charset val="136"/>
    </font>
    <font>
      <sz val="9.5"/>
      <name val="MS Sans Serif"/>
    </font>
    <font>
      <sz val="9.5"/>
      <name val="MS Sans Serif"/>
      <family val="2"/>
    </font>
    <font>
      <b/>
      <sz val="8.25"/>
      <name val="新細明體"/>
      <family val="1"/>
      <charset val="136"/>
    </font>
    <font>
      <b/>
      <sz val="9.25"/>
      <name val="標楷體"/>
      <family val="4"/>
      <charset val="136"/>
    </font>
    <font>
      <sz val="8.75"/>
      <name val="新細明體"/>
      <family val="1"/>
      <charset val="136"/>
    </font>
    <font>
      <b/>
      <sz val="8.75"/>
      <name val="新細明體"/>
      <family val="1"/>
      <charset val="136"/>
    </font>
  </fonts>
  <fills count="2">
    <fill>
      <patternFill patternType="none"/>
    </fill>
    <fill>
      <patternFill patternType="gray125"/>
    </fill>
  </fills>
  <borders count="34">
    <border>
      <left/>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medium">
        <color indexed="64"/>
      </right>
      <top/>
      <bottom/>
      <diagonal/>
    </border>
    <border>
      <left/>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top/>
      <bottom/>
      <diagonal/>
    </border>
    <border>
      <left style="thin">
        <color indexed="64"/>
      </left>
      <right/>
      <top/>
      <bottom style="medium">
        <color indexed="64"/>
      </bottom>
      <diagonal/>
    </border>
    <border>
      <left/>
      <right/>
      <top style="medium">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s>
  <cellStyleXfs count="1">
    <xf numFmtId="0" fontId="0" fillId="0" borderId="0"/>
  </cellStyleXfs>
  <cellXfs count="187">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11" fillId="0" borderId="0" xfId="0" applyFont="1" applyBorder="1" applyAlignment="1">
      <alignment horizontal="center" wrapText="1"/>
    </xf>
    <xf numFmtId="0" fontId="5" fillId="0" borderId="3" xfId="0" applyFont="1" applyBorder="1" applyAlignment="1">
      <alignment horizontal="right" wrapText="1"/>
    </xf>
    <xf numFmtId="0" fontId="11" fillId="0" borderId="4" xfId="0" applyFont="1" applyBorder="1" applyAlignment="1">
      <alignment horizontal="center" wrapText="1"/>
    </xf>
    <xf numFmtId="0" fontId="5" fillId="0" borderId="5" xfId="0" applyFont="1" applyBorder="1" applyAlignment="1">
      <alignment horizontal="right" wrapText="1"/>
    </xf>
    <xf numFmtId="0" fontId="12" fillId="0" borderId="6" xfId="0" applyFont="1" applyBorder="1" applyAlignment="1">
      <alignment horizontal="center" wrapText="1"/>
    </xf>
    <xf numFmtId="0" fontId="8" fillId="0" borderId="8" xfId="0" applyFont="1" applyBorder="1" applyAlignment="1">
      <alignment horizontal="right"/>
    </xf>
    <xf numFmtId="0" fontId="10" fillId="0" borderId="7" xfId="0" applyFont="1" applyBorder="1" applyAlignment="1">
      <alignment horizontal="center" vertical="center" wrapText="1"/>
    </xf>
    <xf numFmtId="0" fontId="6" fillId="0" borderId="8" xfId="0" applyFont="1" applyBorder="1" applyAlignment="1">
      <alignment horizontal="center"/>
    </xf>
    <xf numFmtId="0" fontId="10" fillId="0" borderId="9" xfId="0" applyFont="1" applyBorder="1" applyAlignment="1">
      <alignment horizontal="center" vertical="center" wrapText="1"/>
    </xf>
    <xf numFmtId="0" fontId="10" fillId="0" borderId="0" xfId="0" applyFont="1" applyBorder="1" applyAlignment="1">
      <alignment horizontal="center" vertical="center" wrapText="1"/>
    </xf>
    <xf numFmtId="0" fontId="11" fillId="0" borderId="2" xfId="0" applyFont="1" applyBorder="1" applyAlignment="1">
      <alignment horizontal="right" wrapText="1"/>
    </xf>
    <xf numFmtId="0" fontId="10" fillId="0" borderId="7" xfId="0" applyFont="1" applyBorder="1" applyAlignment="1">
      <alignment horizontal="right" wrapText="1"/>
    </xf>
    <xf numFmtId="0" fontId="12" fillId="0" borderId="7" xfId="0" applyFont="1" applyBorder="1" applyAlignment="1">
      <alignment horizontal="right" wrapText="1"/>
    </xf>
    <xf numFmtId="0" fontId="12" fillId="0" borderId="2" xfId="0" applyFont="1" applyBorder="1" applyAlignment="1">
      <alignment horizontal="right" wrapText="1"/>
    </xf>
    <xf numFmtId="0" fontId="11" fillId="0" borderId="10" xfId="0" applyFont="1" applyBorder="1" applyAlignment="1">
      <alignment horizontal="right" wrapText="1"/>
    </xf>
    <xf numFmtId="0" fontId="6" fillId="0" borderId="11" xfId="0" applyFont="1" applyBorder="1" applyAlignment="1">
      <alignment horizontal="center"/>
    </xf>
    <xf numFmtId="0" fontId="14" fillId="0" borderId="1" xfId="0" applyFont="1" applyBorder="1" applyAlignment="1">
      <alignment horizontal="center" vertical="center"/>
    </xf>
    <xf numFmtId="0" fontId="6" fillId="0" borderId="3" xfId="0" applyFont="1" applyBorder="1" applyAlignment="1">
      <alignment horizontal="right" wrapText="1"/>
    </xf>
    <xf numFmtId="0" fontId="15" fillId="0" borderId="8" xfId="0" applyFont="1" applyBorder="1" applyAlignment="1">
      <alignment horizontal="center" wrapText="1"/>
    </xf>
    <xf numFmtId="0" fontId="15" fillId="0" borderId="3" xfId="0" applyFont="1" applyBorder="1" applyAlignment="1">
      <alignment horizontal="center" wrapText="1"/>
    </xf>
    <xf numFmtId="0" fontId="15" fillId="0" borderId="5" xfId="0" applyFont="1" applyBorder="1" applyAlignment="1">
      <alignment horizontal="center" wrapText="1"/>
    </xf>
    <xf numFmtId="0" fontId="10" fillId="0" borderId="0" xfId="0" applyFont="1" applyBorder="1" applyAlignment="1">
      <alignment horizontal="left" wrapText="1" indent="1"/>
    </xf>
    <xf numFmtId="0" fontId="10" fillId="0" borderId="0" xfId="0" applyFont="1" applyBorder="1" applyAlignment="1">
      <alignment horizontal="left" wrapText="1"/>
    </xf>
    <xf numFmtId="0" fontId="12"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11" xfId="0" applyFont="1" applyBorder="1"/>
    <xf numFmtId="0" fontId="8" fillId="0" borderId="12" xfId="0" applyFont="1" applyBorder="1" applyAlignment="1">
      <alignment horizontal="right"/>
    </xf>
    <xf numFmtId="0" fontId="12" fillId="0" borderId="13" xfId="0" applyFont="1" applyBorder="1" applyAlignment="1">
      <alignment horizontal="right" wrapText="1"/>
    </xf>
    <xf numFmtId="0" fontId="12" fillId="0" borderId="14" xfId="0" applyFont="1" applyBorder="1" applyAlignment="1">
      <alignment horizontal="right" wrapText="1"/>
    </xf>
    <xf numFmtId="0" fontId="11" fillId="0" borderId="14" xfId="0" applyFont="1" applyBorder="1" applyAlignment="1">
      <alignment horizontal="right" wrapText="1"/>
    </xf>
    <xf numFmtId="0" fontId="10" fillId="0" borderId="15" xfId="0" applyFont="1" applyBorder="1" applyAlignment="1">
      <alignment horizontal="right" wrapText="1"/>
    </xf>
    <xf numFmtId="0" fontId="12" fillId="0" borderId="15" xfId="0" applyFont="1" applyBorder="1" applyAlignment="1">
      <alignment horizontal="right" wrapText="1"/>
    </xf>
    <xf numFmtId="0" fontId="11" fillId="0" borderId="16" xfId="0" applyFont="1" applyBorder="1" applyAlignment="1">
      <alignment horizontal="right" wrapText="1"/>
    </xf>
    <xf numFmtId="0" fontId="10" fillId="0" borderId="0" xfId="0" applyFont="1" applyBorder="1" applyAlignment="1">
      <alignment horizontal="left" indent="1"/>
    </xf>
    <xf numFmtId="0" fontId="10" fillId="0" borderId="7" xfId="0" applyFont="1" applyBorder="1" applyAlignment="1">
      <alignment horizontal="center" vertical="center"/>
    </xf>
    <xf numFmtId="0" fontId="11" fillId="0" borderId="0" xfId="0" applyFont="1" applyBorder="1" applyAlignment="1">
      <alignment horizontal="right"/>
    </xf>
    <xf numFmtId="0" fontId="0" fillId="0" borderId="11" xfId="0" applyBorder="1" applyAlignment="1">
      <alignment horizontal="left" vertical="center"/>
    </xf>
    <xf numFmtId="0" fontId="10" fillId="0" borderId="17" xfId="0" applyFont="1" applyBorder="1" applyAlignment="1">
      <alignment horizontal="center" vertical="center" wrapText="1"/>
    </xf>
    <xf numFmtId="0" fontId="10" fillId="0" borderId="15" xfId="0" applyFont="1" applyBorder="1" applyAlignment="1">
      <alignment horizontal="center" vertical="center" wrapText="1"/>
    </xf>
    <xf numFmtId="0" fontId="14" fillId="0" borderId="2" xfId="0" applyFont="1" applyBorder="1" applyAlignment="1">
      <alignment horizontal="center" vertical="top"/>
    </xf>
    <xf numFmtId="0" fontId="15" fillId="0" borderId="12" xfId="0" applyFont="1" applyBorder="1" applyAlignment="1">
      <alignment horizontal="center"/>
    </xf>
    <xf numFmtId="0" fontId="14" fillId="0" borderId="14" xfId="0" applyFont="1" applyBorder="1" applyAlignment="1">
      <alignment horizontal="center" vertical="top" wrapText="1"/>
    </xf>
    <xf numFmtId="0" fontId="17" fillId="0" borderId="18" xfId="0" applyFont="1" applyBorder="1" applyAlignment="1">
      <alignment horizontal="left"/>
    </xf>
    <xf numFmtId="0" fontId="12" fillId="0" borderId="0" xfId="0" applyNumberFormat="1" applyFont="1" applyBorder="1" applyAlignment="1">
      <alignment horizontal="left"/>
    </xf>
    <xf numFmtId="0" fontId="11" fillId="0" borderId="19" xfId="0" applyFont="1" applyBorder="1" applyAlignment="1">
      <alignment horizontal="left"/>
    </xf>
    <xf numFmtId="0" fontId="17" fillId="0" borderId="0" xfId="0" applyFont="1" applyBorder="1" applyAlignment="1">
      <alignment horizontal="left"/>
    </xf>
    <xf numFmtId="0" fontId="17" fillId="0" borderId="20" xfId="0" applyFont="1" applyBorder="1" applyAlignment="1">
      <alignment horizontal="left"/>
    </xf>
    <xf numFmtId="0" fontId="14" fillId="0" borderId="15" xfId="0" applyFont="1" applyBorder="1" applyAlignment="1">
      <alignment horizontal="center" vertical="top" wrapText="1"/>
    </xf>
    <xf numFmtId="0" fontId="14" fillId="0" borderId="2" xfId="0" applyFont="1" applyBorder="1" applyAlignment="1">
      <alignment horizontal="center" vertical="top" wrapText="1"/>
    </xf>
    <xf numFmtId="0" fontId="14" fillId="0" borderId="21" xfId="0" applyFont="1" applyBorder="1" applyAlignment="1">
      <alignment horizontal="center" vertical="top"/>
    </xf>
    <xf numFmtId="0" fontId="10" fillId="0" borderId="0" xfId="0" applyFont="1" applyBorder="1" applyAlignment="1">
      <alignment horizontal="left" vertical="top" wrapText="1"/>
    </xf>
    <xf numFmtId="0" fontId="15" fillId="0" borderId="0" xfId="0" applyFont="1" applyBorder="1" applyAlignment="1">
      <alignment horizontal="left" vertical="top"/>
    </xf>
    <xf numFmtId="0" fontId="17" fillId="0" borderId="20" xfId="0" applyFont="1" applyBorder="1" applyAlignment="1">
      <alignment horizontal="right" vertical="top"/>
    </xf>
    <xf numFmtId="0" fontId="17" fillId="0" borderId="0" xfId="0" applyFont="1" applyBorder="1" applyAlignment="1">
      <alignment horizontal="left" vertical="top"/>
    </xf>
    <xf numFmtId="0" fontId="0" fillId="0" borderId="0" xfId="0" applyAlignment="1">
      <alignment horizontal="right"/>
    </xf>
    <xf numFmtId="0" fontId="12" fillId="0" borderId="1" xfId="0" applyFont="1" applyBorder="1" applyAlignment="1">
      <alignment horizontal="right"/>
    </xf>
    <xf numFmtId="0" fontId="12" fillId="0" borderId="2" xfId="0" applyFont="1" applyBorder="1" applyAlignment="1">
      <alignment horizontal="right"/>
    </xf>
    <xf numFmtId="0" fontId="11" fillId="0" borderId="2" xfId="0" applyFont="1" applyBorder="1" applyAlignment="1">
      <alignment horizontal="right"/>
    </xf>
    <xf numFmtId="0" fontId="10" fillId="0" borderId="7" xfId="0" applyFont="1" applyBorder="1" applyAlignment="1">
      <alignment horizontal="right"/>
    </xf>
    <xf numFmtId="0" fontId="12" fillId="0" borderId="7" xfId="0" applyFont="1" applyBorder="1" applyAlignment="1">
      <alignment horizontal="right"/>
    </xf>
    <xf numFmtId="0" fontId="11" fillId="0" borderId="10" xfId="0" applyFont="1" applyBorder="1" applyAlignment="1">
      <alignment horizontal="right"/>
    </xf>
    <xf numFmtId="0" fontId="7" fillId="0" borderId="22" xfId="0" applyFont="1" applyBorder="1"/>
    <xf numFmtId="0" fontId="10" fillId="0" borderId="23" xfId="0" applyFont="1" applyBorder="1" applyAlignment="1">
      <alignment horizontal="left" wrapText="1"/>
    </xf>
    <xf numFmtId="0" fontId="17" fillId="0" borderId="24" xfId="0" applyFont="1" applyBorder="1" applyAlignment="1">
      <alignment horizontal="left"/>
    </xf>
    <xf numFmtId="0" fontId="10" fillId="0" borderId="21"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27" xfId="0" applyFont="1" applyBorder="1" applyAlignment="1">
      <alignment horizontal="center" vertical="center"/>
    </xf>
    <xf numFmtId="0" fontId="10" fillId="0" borderId="0" xfId="0" applyFont="1" applyBorder="1" applyAlignment="1">
      <alignment horizontal="center" vertical="center"/>
    </xf>
    <xf numFmtId="0" fontId="10" fillId="0" borderId="30" xfId="0" applyFont="1" applyBorder="1" applyAlignment="1">
      <alignment horizontal="center" vertical="center"/>
    </xf>
    <xf numFmtId="0" fontId="10" fillId="0" borderId="27"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30" xfId="0" applyFont="1" applyBorder="1" applyAlignment="1">
      <alignment horizontal="center" vertical="center" wrapText="1"/>
    </xf>
    <xf numFmtId="0" fontId="9" fillId="0" borderId="0" xfId="0" applyFont="1" applyAlignment="1">
      <alignment horizontal="center" vertical="center"/>
    </xf>
    <xf numFmtId="0" fontId="14" fillId="0" borderId="11" xfId="0" applyFont="1" applyBorder="1" applyAlignment="1">
      <alignment horizontal="right" vertical="center"/>
    </xf>
    <xf numFmtId="0" fontId="14" fillId="0" borderId="11" xfId="0" applyFont="1" applyBorder="1" applyAlignment="1">
      <alignment horizontal="right"/>
    </xf>
    <xf numFmtId="0" fontId="2" fillId="0" borderId="11" xfId="0" applyFont="1" applyBorder="1" applyAlignment="1">
      <alignment horizontal="right"/>
    </xf>
    <xf numFmtId="0" fontId="1" fillId="0" borderId="0" xfId="0" applyFont="1" applyAlignment="1">
      <alignment horizontal="center" vertical="center"/>
    </xf>
    <xf numFmtId="0" fontId="0" fillId="0" borderId="0" xfId="0" applyAlignment="1">
      <alignment horizontal="right"/>
    </xf>
    <xf numFmtId="0" fontId="14" fillId="0" borderId="33" xfId="0" applyFont="1" applyBorder="1" applyAlignment="1">
      <alignment horizontal="center" vertical="top" wrapText="1"/>
    </xf>
    <xf numFmtId="0" fontId="14" fillId="0" borderId="2" xfId="0" applyFont="1" applyBorder="1" applyAlignment="1">
      <alignment horizontal="center" vertical="top"/>
    </xf>
    <xf numFmtId="0" fontId="0" fillId="0" borderId="2" xfId="0" applyBorder="1" applyAlignment="1">
      <alignment horizontal="center" vertical="top"/>
    </xf>
    <xf numFmtId="0" fontId="0" fillId="0" borderId="0" xfId="0" applyAlignment="1">
      <alignment horizontal="center" vertical="center" wrapText="1"/>
    </xf>
    <xf numFmtId="0" fontId="0" fillId="0" borderId="30" xfId="0" applyBorder="1" applyAlignment="1">
      <alignment horizontal="center" vertical="center" wrapText="1"/>
    </xf>
    <xf numFmtId="0" fontId="10" fillId="0" borderId="32" xfId="0" applyFont="1" applyBorder="1" applyAlignment="1">
      <alignment horizontal="center" vertical="center" wrapText="1"/>
    </xf>
    <xf numFmtId="0" fontId="10" fillId="0" borderId="29" xfId="0" applyFont="1" applyBorder="1" applyAlignment="1">
      <alignment horizontal="center" vertical="center" wrapText="1"/>
    </xf>
    <xf numFmtId="0" fontId="0" fillId="0" borderId="29" xfId="0" applyBorder="1" applyAlignment="1">
      <alignment horizontal="center" vertical="center"/>
    </xf>
    <xf numFmtId="0" fontId="17" fillId="0" borderId="21" xfId="0" applyFont="1" applyBorder="1" applyAlignment="1">
      <alignment horizontal="center" vertical="center" wrapText="1"/>
    </xf>
    <xf numFmtId="0" fontId="0" fillId="0" borderId="27" xfId="0" applyBorder="1" applyAlignment="1">
      <alignment horizontal="center" vertical="center" wrapText="1"/>
    </xf>
    <xf numFmtId="0" fontId="0" fillId="0" borderId="22" xfId="0" applyBorder="1" applyAlignment="1">
      <alignment horizontal="center" vertical="center" wrapText="1"/>
    </xf>
    <xf numFmtId="0" fontId="13" fillId="0" borderId="9" xfId="0" applyFont="1" applyBorder="1" applyAlignment="1">
      <alignment horizontal="left" vertical="top" wrapText="1"/>
    </xf>
    <xf numFmtId="0" fontId="0" fillId="0" borderId="9" xfId="0" applyBorder="1" applyAlignment="1">
      <alignment horizontal="left" vertical="top" wrapText="1"/>
    </xf>
    <xf numFmtId="0" fontId="10" fillId="0" borderId="9" xfId="0" applyFont="1" applyBorder="1" applyAlignment="1">
      <alignment horizontal="center" vertical="center" wrapText="1"/>
    </xf>
    <xf numFmtId="0" fontId="0" fillId="0" borderId="9" xfId="0" applyBorder="1" applyAlignment="1">
      <alignment horizontal="center" vertical="center" wrapText="1"/>
    </xf>
    <xf numFmtId="0" fontId="0" fillId="0" borderId="0" xfId="0" applyBorder="1" applyAlignment="1">
      <alignment horizontal="center" vertical="center" wrapText="1"/>
    </xf>
    <xf numFmtId="0" fontId="10" fillId="0" borderId="11" xfId="0" applyFont="1" applyBorder="1" applyAlignment="1">
      <alignment horizontal="center" vertical="center" wrapText="1"/>
    </xf>
    <xf numFmtId="0" fontId="0" fillId="0" borderId="11" xfId="0" applyBorder="1" applyAlignment="1">
      <alignment horizontal="center" vertical="center" wrapText="1"/>
    </xf>
    <xf numFmtId="0" fontId="10" fillId="0" borderId="20" xfId="0" applyFont="1" applyBorder="1" applyAlignment="1">
      <alignment horizontal="left" vertical="top"/>
    </xf>
    <xf numFmtId="0" fontId="0" fillId="0" borderId="0" xfId="0" applyBorder="1" applyAlignment="1">
      <alignment horizontal="left" vertical="top"/>
    </xf>
    <xf numFmtId="0" fontId="17" fillId="0" borderId="27" xfId="0" applyFont="1" applyBorder="1" applyAlignment="1">
      <alignment horizontal="center" vertical="center"/>
    </xf>
    <xf numFmtId="0" fontId="17" fillId="0" borderId="22" xfId="0" applyFont="1" applyBorder="1" applyAlignment="1">
      <alignment horizontal="center" vertical="center"/>
    </xf>
    <xf numFmtId="0" fontId="15" fillId="0" borderId="9" xfId="0" applyFont="1" applyBorder="1" applyAlignment="1">
      <alignment vertical="top" wrapText="1"/>
    </xf>
    <xf numFmtId="0" fontId="16" fillId="0" borderId="9" xfId="0" applyFont="1" applyBorder="1" applyAlignment="1">
      <alignment vertical="top" wrapText="1"/>
    </xf>
    <xf numFmtId="0" fontId="17" fillId="0" borderId="24" xfId="0" applyFont="1" applyBorder="1" applyAlignment="1">
      <alignment vertical="center" wrapText="1"/>
    </xf>
    <xf numFmtId="0" fontId="17" fillId="0" borderId="19" xfId="0" applyFont="1" applyBorder="1" applyAlignment="1">
      <alignment vertical="center" wrapText="1"/>
    </xf>
    <xf numFmtId="0" fontId="0" fillId="0" borderId="15" xfId="0" applyBorder="1" applyAlignment="1">
      <alignment vertical="center"/>
    </xf>
    <xf numFmtId="0" fontId="0" fillId="0" borderId="18" xfId="0" applyBorder="1" applyAlignment="1">
      <alignment vertical="center"/>
    </xf>
    <xf numFmtId="0" fontId="0" fillId="0" borderId="0" xfId="0" applyBorder="1" applyAlignment="1">
      <alignment vertical="center"/>
    </xf>
    <xf numFmtId="0" fontId="0" fillId="0" borderId="7" xfId="0" applyBorder="1" applyAlignment="1">
      <alignment vertical="center"/>
    </xf>
    <xf numFmtId="0" fontId="0" fillId="0" borderId="26" xfId="0" applyBorder="1" applyAlignment="1">
      <alignment vertical="center"/>
    </xf>
    <xf numFmtId="0" fontId="0" fillId="0" borderId="11" xfId="0" applyBorder="1" applyAlignment="1">
      <alignment vertical="center"/>
    </xf>
    <xf numFmtId="0" fontId="0" fillId="0" borderId="8" xfId="0" applyBorder="1" applyAlignment="1">
      <alignment vertical="center"/>
    </xf>
    <xf numFmtId="0" fontId="0" fillId="0" borderId="27" xfId="0" applyBorder="1" applyAlignment="1">
      <alignment vertical="center"/>
    </xf>
    <xf numFmtId="0" fontId="0" fillId="0" borderId="28" xfId="0" applyBorder="1" applyAlignment="1">
      <alignment vertical="center"/>
    </xf>
    <xf numFmtId="0" fontId="2" fillId="0" borderId="17" xfId="0" applyFont="1" applyBorder="1" applyAlignment="1">
      <alignment horizontal="center" vertical="center"/>
    </xf>
    <xf numFmtId="0" fontId="2" fillId="0" borderId="9" xfId="0" applyFont="1" applyBorder="1" applyAlignment="1">
      <alignment horizontal="center" vertical="center"/>
    </xf>
    <xf numFmtId="0" fontId="2" fillId="0" borderId="18" xfId="0" applyFont="1" applyBorder="1" applyAlignment="1">
      <alignment horizontal="center"/>
    </xf>
    <xf numFmtId="0" fontId="2" fillId="0" borderId="0" xfId="0" applyFont="1" applyBorder="1" applyAlignment="1">
      <alignment horizontal="center"/>
    </xf>
    <xf numFmtId="0" fontId="2" fillId="0" borderId="26" xfId="0" applyFont="1" applyBorder="1" applyAlignment="1">
      <alignment horizontal="center"/>
    </xf>
    <xf numFmtId="0" fontId="2" fillId="0" borderId="11" xfId="0" applyFont="1" applyBorder="1" applyAlignment="1">
      <alignment horizontal="center"/>
    </xf>
    <xf numFmtId="0" fontId="15" fillId="0" borderId="29" xfId="0" applyFont="1" applyBorder="1" applyAlignment="1">
      <alignment horizontal="center" vertical="center"/>
    </xf>
    <xf numFmtId="0" fontId="14" fillId="0" borderId="4" xfId="0" applyFont="1" applyBorder="1" applyAlignment="1">
      <alignment horizontal="center" vertical="top" wrapText="1"/>
    </xf>
    <xf numFmtId="0" fontId="18" fillId="0" borderId="10" xfId="0" applyFont="1" applyBorder="1" applyAlignment="1">
      <alignment horizontal="center" vertical="top"/>
    </xf>
    <xf numFmtId="0" fontId="19" fillId="0" borderId="0" xfId="0" applyFont="1"/>
    <xf numFmtId="0" fontId="19" fillId="0" borderId="0" xfId="0" applyFont="1" applyAlignment="1">
      <alignment wrapText="1"/>
    </xf>
    <xf numFmtId="177" fontId="20" fillId="0" borderId="1" xfId="0" applyNumberFormat="1" applyFont="1" applyBorder="1" applyAlignment="1">
      <alignment horizontal="right"/>
    </xf>
    <xf numFmtId="178" fontId="20" fillId="0" borderId="2" xfId="0" applyNumberFormat="1" applyFont="1" applyBorder="1" applyAlignment="1">
      <alignment horizontal="right"/>
    </xf>
    <xf numFmtId="179" fontId="20" fillId="0" borderId="1" xfId="0" applyNumberFormat="1" applyFont="1" applyBorder="1" applyAlignment="1">
      <alignment horizontal="right"/>
    </xf>
    <xf numFmtId="180" fontId="20" fillId="0" borderId="2" xfId="0" applyNumberFormat="1" applyFont="1" applyBorder="1" applyAlignment="1">
      <alignment horizontal="right"/>
    </xf>
    <xf numFmtId="0" fontId="19" fillId="0" borderId="20" xfId="0" applyFont="1" applyBorder="1"/>
    <xf numFmtId="178" fontId="20" fillId="0" borderId="13" xfId="0" applyNumberFormat="1" applyFont="1" applyBorder="1" applyAlignment="1">
      <alignment horizontal="right"/>
    </xf>
    <xf numFmtId="178" fontId="20" fillId="0" borderId="14" xfId="0" applyNumberFormat="1" applyFont="1" applyBorder="1" applyAlignment="1">
      <alignment horizontal="right"/>
    </xf>
    <xf numFmtId="180" fontId="20" fillId="0" borderId="0" xfId="0" applyNumberFormat="1" applyFont="1" applyAlignment="1">
      <alignment horizontal="right"/>
    </xf>
    <xf numFmtId="0" fontId="19" fillId="0" borderId="0" xfId="0" applyFont="1" applyBorder="1" applyAlignment="1">
      <alignment horizontal="center" vertical="top" wrapText="1"/>
    </xf>
    <xf numFmtId="178" fontId="20" fillId="0" borderId="1" xfId="0" applyNumberFormat="1" applyFont="1" applyBorder="1" applyAlignment="1">
      <alignment horizontal="right" vertical="top"/>
    </xf>
    <xf numFmtId="178" fontId="20" fillId="0" borderId="2" xfId="0" applyNumberFormat="1" applyFont="1" applyBorder="1" applyAlignment="1">
      <alignment horizontal="right" vertical="top"/>
    </xf>
    <xf numFmtId="0" fontId="10" fillId="0" borderId="0" xfId="0" applyFont="1" applyBorder="1" applyAlignment="1">
      <alignment horizontal="right"/>
    </xf>
    <xf numFmtId="0" fontId="19" fillId="0" borderId="0" xfId="0" applyFont="1" applyBorder="1" applyAlignment="1">
      <alignment horizontal="left" wrapText="1"/>
    </xf>
    <xf numFmtId="0" fontId="21" fillId="0" borderId="0" xfId="0" applyFont="1" applyBorder="1" applyAlignment="1">
      <alignment horizontal="left" wrapText="1"/>
    </xf>
    <xf numFmtId="178" fontId="20" fillId="0" borderId="1" xfId="0" applyNumberFormat="1" applyFont="1" applyBorder="1" applyAlignment="1">
      <alignment horizontal="right"/>
    </xf>
    <xf numFmtId="178" fontId="22" fillId="0" borderId="1" xfId="0" applyNumberFormat="1" applyFont="1" applyBorder="1" applyAlignment="1">
      <alignment horizontal="right"/>
    </xf>
    <xf numFmtId="177" fontId="22" fillId="0" borderId="2" xfId="0" applyNumberFormat="1" applyFont="1" applyBorder="1" applyAlignment="1">
      <alignment horizontal="right"/>
    </xf>
    <xf numFmtId="178" fontId="22" fillId="0" borderId="2" xfId="0" applyNumberFormat="1" applyFont="1" applyBorder="1" applyAlignment="1">
      <alignment horizontal="right"/>
    </xf>
    <xf numFmtId="0" fontId="23" fillId="0" borderId="0" xfId="0" applyFont="1" applyBorder="1" applyAlignment="1">
      <alignment horizontal="left" wrapText="1"/>
    </xf>
    <xf numFmtId="0" fontId="24" fillId="0" borderId="0" xfId="0" applyFont="1" applyBorder="1" applyAlignment="1">
      <alignment horizontal="left" wrapText="1"/>
    </xf>
    <xf numFmtId="178" fontId="25" fillId="0" borderId="1" xfId="0" applyNumberFormat="1" applyFont="1" applyBorder="1" applyAlignment="1">
      <alignment horizontal="right"/>
    </xf>
    <xf numFmtId="178" fontId="25" fillId="0" borderId="2" xfId="0" applyNumberFormat="1" applyFont="1" applyBorder="1" applyAlignment="1">
      <alignment horizontal="right"/>
    </xf>
    <xf numFmtId="0" fontId="26" fillId="0" borderId="0" xfId="0" applyFont="1" applyBorder="1" applyAlignment="1">
      <alignment horizontal="left" indent="1"/>
    </xf>
    <xf numFmtId="0" fontId="20" fillId="0" borderId="0" xfId="0" applyFont="1"/>
    <xf numFmtId="0" fontId="20" fillId="0" borderId="0" xfId="0" applyFont="1" applyAlignment="1">
      <alignment wrapText="1"/>
    </xf>
    <xf numFmtId="178" fontId="20" fillId="0" borderId="7" xfId="0" applyNumberFormat="1" applyFont="1" applyBorder="1" applyAlignment="1">
      <alignment horizontal="right"/>
    </xf>
    <xf numFmtId="177" fontId="20" fillId="0" borderId="7" xfId="0" applyNumberFormat="1" applyFont="1" applyBorder="1" applyAlignment="1">
      <alignment horizontal="right"/>
    </xf>
    <xf numFmtId="177" fontId="20" fillId="0" borderId="10" xfId="0" applyNumberFormat="1" applyFont="1" applyBorder="1" applyAlignment="1">
      <alignment horizontal="right"/>
    </xf>
    <xf numFmtId="180" fontId="20" fillId="0" borderId="7" xfId="0" applyNumberFormat="1" applyFont="1" applyBorder="1" applyAlignment="1">
      <alignment horizontal="right"/>
    </xf>
    <xf numFmtId="179" fontId="20" fillId="0" borderId="7" xfId="0" applyNumberFormat="1" applyFont="1" applyBorder="1" applyAlignment="1">
      <alignment horizontal="right"/>
    </xf>
    <xf numFmtId="179" fontId="20" fillId="0" borderId="10" xfId="0" applyNumberFormat="1" applyFont="1" applyBorder="1" applyAlignment="1">
      <alignment horizontal="right"/>
    </xf>
    <xf numFmtId="0" fontId="20" fillId="0" borderId="25" xfId="0" quotePrefix="1" applyFont="1" applyBorder="1" applyAlignment="1">
      <alignment horizontal="right"/>
    </xf>
    <xf numFmtId="178" fontId="20" fillId="0" borderId="15" xfId="0" applyNumberFormat="1" applyFont="1" applyBorder="1" applyAlignment="1">
      <alignment horizontal="right"/>
    </xf>
    <xf numFmtId="177" fontId="20" fillId="0" borderId="16" xfId="0" applyNumberFormat="1" applyFont="1" applyBorder="1" applyAlignment="1">
      <alignment horizontal="right"/>
    </xf>
    <xf numFmtId="0" fontId="20" fillId="0" borderId="10" xfId="0" applyFont="1" applyBorder="1" applyAlignment="1">
      <alignment horizontal="right"/>
    </xf>
    <xf numFmtId="177" fontId="20" fillId="0" borderId="15" xfId="0" applyNumberFormat="1" applyFont="1" applyBorder="1" applyAlignment="1">
      <alignment horizontal="right"/>
    </xf>
    <xf numFmtId="0" fontId="20" fillId="0" borderId="7" xfId="0" applyFont="1" applyBorder="1" applyAlignment="1">
      <alignment horizontal="right"/>
    </xf>
    <xf numFmtId="0" fontId="20" fillId="0" borderId="0" xfId="0" quotePrefix="1" applyFont="1" applyBorder="1" applyAlignment="1">
      <alignment horizontal="right" vertical="top"/>
    </xf>
    <xf numFmtId="178" fontId="20" fillId="0" borderId="7" xfId="0" applyNumberFormat="1" applyFont="1" applyBorder="1" applyAlignment="1">
      <alignment horizontal="right" vertical="top"/>
    </xf>
    <xf numFmtId="177" fontId="20" fillId="0" borderId="7" xfId="0" applyNumberFormat="1" applyFont="1" applyBorder="1" applyAlignment="1">
      <alignment horizontal="right" vertical="top"/>
    </xf>
    <xf numFmtId="177" fontId="20" fillId="0" borderId="10" xfId="0" applyNumberFormat="1" applyFont="1" applyBorder="1" applyAlignment="1">
      <alignment horizontal="right" vertical="top"/>
    </xf>
    <xf numFmtId="0" fontId="20" fillId="0" borderId="0" xfId="0" applyFont="1" applyBorder="1" applyAlignment="1">
      <alignment horizontal="right"/>
    </xf>
    <xf numFmtId="49" fontId="20" fillId="0" borderId="0" xfId="0" applyNumberFormat="1" applyFont="1" applyBorder="1" applyAlignment="1">
      <alignment horizontal="right"/>
    </xf>
    <xf numFmtId="49" fontId="27" fillId="0" borderId="0" xfId="0" applyNumberFormat="1" applyFont="1" applyBorder="1" applyAlignment="1">
      <alignment horizontal="left"/>
    </xf>
    <xf numFmtId="177" fontId="22" fillId="0" borderId="7" xfId="0" applyNumberFormat="1" applyFont="1" applyBorder="1" applyAlignment="1">
      <alignment horizontal="right"/>
    </xf>
    <xf numFmtId="178" fontId="22" fillId="0" borderId="7" xfId="0" applyNumberFormat="1" applyFont="1" applyBorder="1" applyAlignment="1">
      <alignment horizontal="right"/>
    </xf>
    <xf numFmtId="177" fontId="22" fillId="0" borderId="10" xfId="0" applyNumberFormat="1" applyFont="1" applyBorder="1" applyAlignment="1">
      <alignment horizontal="right"/>
    </xf>
    <xf numFmtId="178" fontId="20" fillId="0" borderId="10" xfId="0" applyNumberFormat="1" applyFont="1" applyBorder="1" applyAlignment="1">
      <alignment horizontal="right"/>
    </xf>
    <xf numFmtId="178" fontId="22" fillId="0" borderId="10" xfId="0" applyNumberFormat="1" applyFont="1" applyBorder="1" applyAlignment="1">
      <alignment horizontal="right"/>
    </xf>
    <xf numFmtId="178" fontId="25" fillId="0" borderId="7" xfId="0" applyNumberFormat="1" applyFont="1" applyBorder="1" applyAlignment="1">
      <alignment horizontal="right"/>
    </xf>
    <xf numFmtId="178" fontId="25" fillId="0" borderId="10" xfId="0" applyNumberFormat="1" applyFont="1" applyBorder="1" applyAlignment="1">
      <alignment horizontal="right"/>
    </xf>
    <xf numFmtId="0" fontId="28" fillId="0" borderId="18" xfId="0"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3"/>
  <sheetViews>
    <sheetView tabSelected="1" workbookViewId="0">
      <selection sqref="A1:K1"/>
    </sheetView>
  </sheetViews>
  <sheetFormatPr defaultRowHeight="16.5"/>
  <cols>
    <col min="1" max="1" width="6.75" style="3" customWidth="1"/>
    <col min="2" max="2" width="2.375" style="3" customWidth="1"/>
    <col min="3" max="3" width="4.75" style="3" customWidth="1"/>
    <col min="4" max="4" width="2.125" style="3" customWidth="1"/>
    <col min="5" max="6" width="10.125" customWidth="1"/>
    <col min="7" max="7" width="10.625" customWidth="1"/>
    <col min="8" max="10" width="9.625" customWidth="1"/>
    <col min="11" max="11" width="11.625" customWidth="1"/>
    <col min="12" max="12" width="9.625" style="3" customWidth="1"/>
    <col min="13" max="14" width="9.625" customWidth="1"/>
    <col min="15" max="15" width="9.375" customWidth="1"/>
    <col min="16" max="18" width="9.625" customWidth="1"/>
    <col min="19" max="19" width="2.625" customWidth="1"/>
    <col min="20" max="21" width="3.125" customWidth="1"/>
    <col min="22" max="22" width="8.625" customWidth="1"/>
  </cols>
  <sheetData>
    <row r="1" spans="1:22" ht="39.950000000000003" customHeight="1">
      <c r="A1" s="83" t="s">
        <v>80</v>
      </c>
      <c r="B1" s="83"/>
      <c r="C1" s="83"/>
      <c r="D1" s="83"/>
      <c r="E1" s="83"/>
      <c r="F1" s="83"/>
      <c r="G1" s="83"/>
      <c r="H1" s="83"/>
      <c r="I1" s="83"/>
      <c r="J1" s="83"/>
      <c r="K1" s="83"/>
      <c r="L1" s="87" t="s">
        <v>102</v>
      </c>
      <c r="M1" s="87"/>
      <c r="N1" s="87"/>
      <c r="O1" s="87"/>
      <c r="P1" s="87"/>
      <c r="Q1" s="87"/>
      <c r="R1" s="87"/>
      <c r="S1" s="87"/>
      <c r="T1" s="87"/>
      <c r="U1" s="87"/>
      <c r="V1" s="87"/>
    </row>
    <row r="2" spans="1:22" ht="15" customHeight="1" thickBot="1">
      <c r="A2" s="34"/>
      <c r="B2" s="34"/>
      <c r="C2" s="34"/>
      <c r="D2" s="35"/>
      <c r="E2" s="1"/>
      <c r="F2" s="46"/>
      <c r="G2" s="46"/>
      <c r="H2" s="46"/>
      <c r="I2" s="84" t="s">
        <v>30</v>
      </c>
      <c r="J2" s="84"/>
      <c r="K2" s="85"/>
      <c r="M2" s="1"/>
      <c r="N2" s="1"/>
      <c r="O2" s="1"/>
      <c r="P2" s="1"/>
      <c r="Q2" s="1"/>
      <c r="R2" s="46"/>
      <c r="S2" s="86" t="s">
        <v>29</v>
      </c>
      <c r="T2" s="86"/>
      <c r="U2" s="86"/>
      <c r="V2" s="86"/>
    </row>
    <row r="3" spans="1:22" ht="18" customHeight="1">
      <c r="A3" s="102" t="s">
        <v>26</v>
      </c>
      <c r="B3" s="102"/>
      <c r="C3" s="102"/>
      <c r="D3" s="103"/>
      <c r="E3" s="47" t="s">
        <v>13</v>
      </c>
      <c r="F3" s="94" t="s">
        <v>20</v>
      </c>
      <c r="G3" s="95"/>
      <c r="H3" s="95"/>
      <c r="I3" s="96"/>
      <c r="J3" s="96"/>
      <c r="K3" s="96"/>
      <c r="L3" s="130" t="s">
        <v>44</v>
      </c>
      <c r="M3" s="130"/>
      <c r="N3" s="130"/>
      <c r="O3" s="130"/>
      <c r="P3" s="89" t="s">
        <v>24</v>
      </c>
      <c r="Q3" s="89" t="s">
        <v>25</v>
      </c>
      <c r="R3" s="131" t="s">
        <v>47</v>
      </c>
      <c r="S3" s="124" t="s">
        <v>31</v>
      </c>
      <c r="T3" s="125"/>
      <c r="U3" s="125"/>
      <c r="V3" s="125"/>
    </row>
    <row r="4" spans="1:22" ht="30" customHeight="1">
      <c r="A4" s="81"/>
      <c r="B4" s="81"/>
      <c r="C4" s="81"/>
      <c r="D4" s="104"/>
      <c r="E4" s="25"/>
      <c r="F4" s="49" t="s">
        <v>14</v>
      </c>
      <c r="G4" s="58" t="s">
        <v>21</v>
      </c>
      <c r="H4" s="58" t="s">
        <v>22</v>
      </c>
      <c r="I4" s="58" t="s">
        <v>23</v>
      </c>
      <c r="J4" s="51" t="s">
        <v>39</v>
      </c>
      <c r="K4" s="51" t="s">
        <v>40</v>
      </c>
      <c r="L4" s="57" t="s">
        <v>37</v>
      </c>
      <c r="M4" s="51" t="s">
        <v>48</v>
      </c>
      <c r="N4" s="51" t="s">
        <v>36</v>
      </c>
      <c r="O4" s="59" t="s">
        <v>35</v>
      </c>
      <c r="P4" s="90"/>
      <c r="Q4" s="91"/>
      <c r="R4" s="132"/>
      <c r="S4" s="126"/>
      <c r="T4" s="127"/>
      <c r="U4" s="127"/>
      <c r="V4" s="127"/>
    </row>
    <row r="5" spans="1:22" ht="57.95" customHeight="1" thickBot="1">
      <c r="A5" s="105"/>
      <c r="B5" s="105"/>
      <c r="C5" s="105"/>
      <c r="D5" s="106"/>
      <c r="E5" s="50" t="s">
        <v>15</v>
      </c>
      <c r="F5" s="28" t="s">
        <v>0</v>
      </c>
      <c r="G5" s="28" t="s">
        <v>32</v>
      </c>
      <c r="H5" s="28" t="s">
        <v>34</v>
      </c>
      <c r="I5" s="28" t="s">
        <v>33</v>
      </c>
      <c r="J5" s="28" t="s">
        <v>41</v>
      </c>
      <c r="K5" s="28" t="s">
        <v>42</v>
      </c>
      <c r="L5" s="27" t="s">
        <v>38</v>
      </c>
      <c r="M5" s="28" t="s">
        <v>49</v>
      </c>
      <c r="N5" s="28" t="s">
        <v>46</v>
      </c>
      <c r="O5" s="28" t="s">
        <v>17</v>
      </c>
      <c r="P5" s="28" t="s">
        <v>43</v>
      </c>
      <c r="Q5" s="28" t="s">
        <v>18</v>
      </c>
      <c r="R5" s="29" t="s">
        <v>50</v>
      </c>
      <c r="S5" s="128"/>
      <c r="T5" s="129"/>
      <c r="U5" s="129"/>
      <c r="V5" s="129"/>
    </row>
    <row r="6" spans="1:22" ht="3" customHeight="1">
      <c r="A6" s="17"/>
      <c r="B6" s="18"/>
      <c r="C6" s="18"/>
      <c r="D6" s="18"/>
      <c r="E6" s="6"/>
      <c r="F6" s="7"/>
      <c r="G6" s="7"/>
      <c r="H6" s="7"/>
      <c r="I6" s="8"/>
      <c r="J6" s="8"/>
      <c r="K6" s="8"/>
      <c r="L6" s="15"/>
      <c r="M6" s="13"/>
      <c r="N6" s="13"/>
      <c r="O6" s="13"/>
      <c r="P6" s="13"/>
      <c r="Q6" s="13"/>
      <c r="R6" s="11"/>
      <c r="S6" s="9"/>
      <c r="T6" s="9"/>
      <c r="U6" s="9"/>
      <c r="V6" s="9"/>
    </row>
    <row r="7" spans="1:22" ht="13.9" customHeight="1">
      <c r="A7" s="157" t="s">
        <v>70</v>
      </c>
      <c r="B7" s="30"/>
      <c r="C7" s="31"/>
      <c r="D7" s="153"/>
      <c r="E7" s="155">
        <v>1981977293</v>
      </c>
      <c r="F7" s="156">
        <v>1856057608</v>
      </c>
      <c r="G7" s="156">
        <v>476568720</v>
      </c>
      <c r="H7" s="156">
        <v>373008602</v>
      </c>
      <c r="I7" s="156">
        <v>231591387</v>
      </c>
      <c r="J7" s="156">
        <v>439399092</v>
      </c>
      <c r="K7" s="156">
        <v>15721583</v>
      </c>
      <c r="L7" s="184">
        <v>138398745</v>
      </c>
      <c r="M7" s="184">
        <v>111721531</v>
      </c>
      <c r="N7" s="184">
        <v>64610928</v>
      </c>
      <c r="O7" s="184">
        <v>5037020</v>
      </c>
      <c r="P7" s="184">
        <v>24943047</v>
      </c>
      <c r="Q7" s="184">
        <v>33760750</v>
      </c>
      <c r="R7" s="185">
        <v>67215888</v>
      </c>
      <c r="S7" s="186">
        <v>2015</v>
      </c>
      <c r="T7" s="88"/>
      <c r="U7" s="88"/>
      <c r="V7" s="64"/>
    </row>
    <row r="8" spans="1:22" ht="13.9" customHeight="1">
      <c r="A8" s="157" t="s">
        <v>71</v>
      </c>
      <c r="B8" s="30"/>
      <c r="C8" s="31"/>
      <c r="D8" s="154"/>
      <c r="E8" s="155">
        <v>2033999818</v>
      </c>
      <c r="F8" s="156">
        <v>1899126871</v>
      </c>
      <c r="G8" s="156">
        <v>486057648</v>
      </c>
      <c r="H8" s="156">
        <v>376405547</v>
      </c>
      <c r="I8" s="156">
        <v>235220191</v>
      </c>
      <c r="J8" s="156">
        <v>460062468</v>
      </c>
      <c r="K8" s="156">
        <v>17051836</v>
      </c>
      <c r="L8" s="184">
        <v>146828826</v>
      </c>
      <c r="M8" s="184">
        <v>113204028</v>
      </c>
      <c r="N8" s="184">
        <v>59369992</v>
      </c>
      <c r="O8" s="184">
        <v>4926335</v>
      </c>
      <c r="P8" s="184">
        <v>38256265</v>
      </c>
      <c r="Q8" s="184">
        <v>17976174</v>
      </c>
      <c r="R8" s="185">
        <v>78640508</v>
      </c>
      <c r="S8" s="186">
        <v>2016</v>
      </c>
      <c r="T8" s="88"/>
      <c r="U8" s="88"/>
      <c r="V8" s="64"/>
    </row>
    <row r="9" spans="1:22" ht="13.9" customHeight="1">
      <c r="A9" s="157" t="s">
        <v>72</v>
      </c>
      <c r="B9" s="30"/>
      <c r="C9" s="31"/>
      <c r="D9" s="154"/>
      <c r="E9" s="155">
        <v>2034394068</v>
      </c>
      <c r="F9" s="156">
        <v>1888491010</v>
      </c>
      <c r="G9" s="156">
        <v>475440650</v>
      </c>
      <c r="H9" s="156">
        <v>396859937</v>
      </c>
      <c r="I9" s="156">
        <v>226319231</v>
      </c>
      <c r="J9" s="156">
        <v>474765117</v>
      </c>
      <c r="K9" s="156">
        <v>16160763</v>
      </c>
      <c r="L9" s="184">
        <v>137879283</v>
      </c>
      <c r="M9" s="184">
        <v>101811346</v>
      </c>
      <c r="N9" s="184">
        <v>55815191</v>
      </c>
      <c r="O9" s="184">
        <v>3439490</v>
      </c>
      <c r="P9" s="184">
        <v>31474685</v>
      </c>
      <c r="Q9" s="184">
        <v>36212090</v>
      </c>
      <c r="R9" s="185">
        <v>78216283</v>
      </c>
      <c r="S9" s="186">
        <v>2017</v>
      </c>
      <c r="T9" s="88"/>
      <c r="U9" s="88"/>
      <c r="V9" s="64"/>
    </row>
    <row r="10" spans="1:22" ht="13.9" customHeight="1">
      <c r="A10" s="157" t="s">
        <v>73</v>
      </c>
      <c r="B10" s="30"/>
      <c r="C10" s="31"/>
      <c r="D10" s="154"/>
      <c r="E10" s="155">
        <v>2110916618</v>
      </c>
      <c r="F10" s="156">
        <v>1883621418</v>
      </c>
      <c r="G10" s="156">
        <v>479746121</v>
      </c>
      <c r="H10" s="156">
        <v>383182496</v>
      </c>
      <c r="I10" s="156">
        <v>224488581</v>
      </c>
      <c r="J10" s="156">
        <v>486509729</v>
      </c>
      <c r="K10" s="156">
        <v>17670340</v>
      </c>
      <c r="L10" s="184">
        <v>125153277</v>
      </c>
      <c r="M10" s="184">
        <v>100724972</v>
      </c>
      <c r="N10" s="184">
        <v>52308130</v>
      </c>
      <c r="O10" s="184">
        <v>13837773</v>
      </c>
      <c r="P10" s="184">
        <v>39311529</v>
      </c>
      <c r="Q10" s="184">
        <v>107345209</v>
      </c>
      <c r="R10" s="185">
        <v>80638461</v>
      </c>
      <c r="S10" s="186">
        <v>2018</v>
      </c>
      <c r="T10" s="88"/>
      <c r="U10" s="88"/>
      <c r="V10" s="64"/>
    </row>
    <row r="11" spans="1:22" ht="13.9" customHeight="1">
      <c r="A11" s="157" t="s">
        <v>74</v>
      </c>
      <c r="B11" s="30"/>
      <c r="C11" s="31"/>
      <c r="D11" s="154"/>
      <c r="E11" s="155">
        <v>2090524133</v>
      </c>
      <c r="F11" s="156">
        <v>1933416675</v>
      </c>
      <c r="G11" s="156">
        <v>498295507</v>
      </c>
      <c r="H11" s="156">
        <v>402685078</v>
      </c>
      <c r="I11" s="156">
        <v>235355953</v>
      </c>
      <c r="J11" s="156">
        <v>490128469</v>
      </c>
      <c r="K11" s="156">
        <v>18058309</v>
      </c>
      <c r="L11" s="184">
        <v>133816897</v>
      </c>
      <c r="M11" s="184">
        <v>98207721</v>
      </c>
      <c r="N11" s="184">
        <v>52109921</v>
      </c>
      <c r="O11" s="184">
        <v>4758821</v>
      </c>
      <c r="P11" s="184">
        <v>27700481</v>
      </c>
      <c r="Q11" s="184">
        <v>38719071</v>
      </c>
      <c r="R11" s="185">
        <v>90687905</v>
      </c>
      <c r="S11" s="186">
        <v>2019</v>
      </c>
      <c r="T11" s="88"/>
      <c r="U11" s="88"/>
      <c r="V11" s="64"/>
    </row>
    <row r="12" spans="1:22" ht="22.35" customHeight="1">
      <c r="A12" s="157" t="s">
        <v>75</v>
      </c>
      <c r="B12" s="30"/>
      <c r="C12" s="31"/>
      <c r="D12" s="154"/>
      <c r="E12" s="155">
        <v>2329121350</v>
      </c>
      <c r="F12" s="156">
        <v>2014734339</v>
      </c>
      <c r="G12" s="156">
        <v>515036682</v>
      </c>
      <c r="H12" s="156">
        <v>406409638</v>
      </c>
      <c r="I12" s="156">
        <v>243646849</v>
      </c>
      <c r="J12" s="156">
        <v>522747672</v>
      </c>
      <c r="K12" s="156">
        <v>22356023</v>
      </c>
      <c r="L12" s="184">
        <v>143381531</v>
      </c>
      <c r="M12" s="184">
        <v>95373185</v>
      </c>
      <c r="N12" s="184">
        <v>61127584</v>
      </c>
      <c r="O12" s="184">
        <v>4655174</v>
      </c>
      <c r="P12" s="184">
        <v>28307204</v>
      </c>
      <c r="Q12" s="184">
        <v>199513010</v>
      </c>
      <c r="R12" s="185">
        <v>86566795</v>
      </c>
      <c r="S12" s="186">
        <v>2020</v>
      </c>
      <c r="T12" s="88"/>
      <c r="U12" s="88"/>
      <c r="V12" s="64"/>
    </row>
    <row r="13" spans="1:22" ht="13.9" customHeight="1">
      <c r="A13" s="157" t="s">
        <v>76</v>
      </c>
      <c r="B13" s="30"/>
      <c r="C13" s="31"/>
      <c r="D13" s="154"/>
      <c r="E13" s="155">
        <v>2223421663</v>
      </c>
      <c r="F13" s="156">
        <v>2056691587</v>
      </c>
      <c r="G13" s="156">
        <v>525801130</v>
      </c>
      <c r="H13" s="156">
        <v>407481715</v>
      </c>
      <c r="I13" s="156">
        <v>240094028</v>
      </c>
      <c r="J13" s="156">
        <v>556105178</v>
      </c>
      <c r="K13" s="156">
        <v>20179021</v>
      </c>
      <c r="L13" s="184">
        <v>145841306</v>
      </c>
      <c r="M13" s="184">
        <v>88207826</v>
      </c>
      <c r="N13" s="184">
        <v>68153594</v>
      </c>
      <c r="O13" s="184">
        <v>4827789</v>
      </c>
      <c r="P13" s="184">
        <v>24098057</v>
      </c>
      <c r="Q13" s="184">
        <v>19534653</v>
      </c>
      <c r="R13" s="185">
        <v>123097366</v>
      </c>
      <c r="S13" s="186">
        <v>2021</v>
      </c>
      <c r="T13" s="88"/>
      <c r="U13" s="88"/>
      <c r="V13" s="64"/>
    </row>
    <row r="14" spans="1:22" ht="13.9" customHeight="1">
      <c r="A14" s="157" t="s">
        <v>77</v>
      </c>
      <c r="B14" s="30"/>
      <c r="C14" s="31"/>
      <c r="D14" s="154"/>
      <c r="E14" s="155">
        <v>2582479504</v>
      </c>
      <c r="F14" s="156">
        <v>2186844665</v>
      </c>
      <c r="G14" s="156">
        <v>537599830</v>
      </c>
      <c r="H14" s="156">
        <v>437322670</v>
      </c>
      <c r="I14" s="156">
        <v>247134001</v>
      </c>
      <c r="J14" s="156">
        <v>613966344</v>
      </c>
      <c r="K14" s="156">
        <v>25649729</v>
      </c>
      <c r="L14" s="184">
        <v>146110470</v>
      </c>
      <c r="M14" s="184">
        <v>82895254</v>
      </c>
      <c r="N14" s="184">
        <v>78850087</v>
      </c>
      <c r="O14" s="184">
        <v>17316280</v>
      </c>
      <c r="P14" s="184">
        <v>30659587</v>
      </c>
      <c r="Q14" s="184">
        <v>213816718</v>
      </c>
      <c r="R14" s="185">
        <v>151158535</v>
      </c>
      <c r="S14" s="186">
        <v>2022</v>
      </c>
      <c r="T14" s="88"/>
      <c r="U14" s="88"/>
      <c r="V14" s="64"/>
    </row>
    <row r="15" spans="1:22" ht="13.9" customHeight="1">
      <c r="A15" s="157" t="s">
        <v>78</v>
      </c>
      <c r="B15" s="30"/>
      <c r="C15" s="31"/>
      <c r="D15" s="154"/>
      <c r="E15" s="155">
        <v>3592745268</v>
      </c>
      <c r="F15" s="156">
        <v>2591884714</v>
      </c>
      <c r="G15" s="156">
        <v>594472601</v>
      </c>
      <c r="H15" s="156">
        <v>475053801</v>
      </c>
      <c r="I15" s="156">
        <v>466446536</v>
      </c>
      <c r="J15" s="156">
        <v>705838502</v>
      </c>
      <c r="K15" s="156">
        <v>27647954</v>
      </c>
      <c r="L15" s="184">
        <v>148659139</v>
      </c>
      <c r="M15" s="184">
        <v>83266943</v>
      </c>
      <c r="N15" s="184">
        <v>83008182</v>
      </c>
      <c r="O15" s="184">
        <v>7491056</v>
      </c>
      <c r="P15" s="184">
        <v>25842375</v>
      </c>
      <c r="Q15" s="184">
        <v>847224695</v>
      </c>
      <c r="R15" s="185">
        <v>127793485</v>
      </c>
      <c r="S15" s="186">
        <v>2023</v>
      </c>
      <c r="T15" s="88"/>
      <c r="U15" s="88"/>
      <c r="V15" s="64"/>
    </row>
    <row r="16" spans="1:22" ht="13.9" customHeight="1">
      <c r="A16" s="157" t="s">
        <v>79</v>
      </c>
      <c r="B16" s="30"/>
      <c r="C16" s="31"/>
      <c r="D16" s="154"/>
      <c r="E16" s="155">
        <v>3153226344</v>
      </c>
      <c r="F16" s="156">
        <v>2734938247</v>
      </c>
      <c r="G16" s="156">
        <v>624274892</v>
      </c>
      <c r="H16" s="156">
        <v>530750796</v>
      </c>
      <c r="I16" s="156">
        <v>421549260</v>
      </c>
      <c r="J16" s="156">
        <v>773834033</v>
      </c>
      <c r="K16" s="156">
        <v>27445916</v>
      </c>
      <c r="L16" s="184">
        <v>166104630</v>
      </c>
      <c r="M16" s="184">
        <v>88751571</v>
      </c>
      <c r="N16" s="184">
        <v>85024211</v>
      </c>
      <c r="O16" s="184">
        <v>17202938</v>
      </c>
      <c r="P16" s="184">
        <v>28930709</v>
      </c>
      <c r="Q16" s="184">
        <v>192745731</v>
      </c>
      <c r="R16" s="185">
        <v>196611657</v>
      </c>
      <c r="S16" s="186">
        <v>2024</v>
      </c>
      <c r="T16" s="88"/>
      <c r="U16" s="88"/>
      <c r="V16" s="64"/>
    </row>
    <row r="17" spans="1:22" ht="5.0999999999999996" customHeight="1">
      <c r="A17" s="30"/>
      <c r="B17" s="30"/>
      <c r="C17" s="31"/>
      <c r="D17" s="33"/>
      <c r="E17" s="32"/>
      <c r="F17" s="22"/>
      <c r="G17" s="22"/>
      <c r="H17" s="22"/>
      <c r="I17" s="19"/>
      <c r="J17" s="19"/>
      <c r="K17" s="19"/>
      <c r="L17" s="20"/>
      <c r="M17" s="21"/>
      <c r="N17" s="21"/>
      <c r="O17" s="21"/>
      <c r="P17" s="21"/>
      <c r="Q17" s="21"/>
      <c r="R17" s="23"/>
      <c r="S17" s="45"/>
      <c r="T17" s="45"/>
      <c r="U17" s="45"/>
      <c r="V17" s="45"/>
    </row>
    <row r="18" spans="1:22" ht="13.5" customHeight="1">
      <c r="A18" s="43"/>
      <c r="B18" s="146" t="s">
        <v>57</v>
      </c>
      <c r="C18" s="147" t="s">
        <v>54</v>
      </c>
      <c r="D18" s="148"/>
      <c r="E18" s="149">
        <v>165348305</v>
      </c>
      <c r="F18" s="136">
        <v>161721034</v>
      </c>
      <c r="G18" s="136">
        <v>35647171</v>
      </c>
      <c r="H18" s="136">
        <v>34330784</v>
      </c>
      <c r="I18" s="136">
        <v>11280357</v>
      </c>
      <c r="J18" s="136">
        <v>51338530</v>
      </c>
      <c r="K18" s="136">
        <v>1516075</v>
      </c>
      <c r="L18" s="160">
        <v>8384854</v>
      </c>
      <c r="M18" s="160">
        <v>19039378</v>
      </c>
      <c r="N18" s="161">
        <v>0</v>
      </c>
      <c r="O18" s="160">
        <v>183885</v>
      </c>
      <c r="P18" s="160">
        <v>805598</v>
      </c>
      <c r="Q18" s="160">
        <v>2821674</v>
      </c>
      <c r="R18" s="162">
        <v>0</v>
      </c>
      <c r="S18" s="176" t="s">
        <v>85</v>
      </c>
      <c r="T18" s="177" t="s">
        <v>86</v>
      </c>
      <c r="U18" s="178" t="s">
        <v>87</v>
      </c>
      <c r="V18" s="53"/>
    </row>
    <row r="19" spans="1:22" ht="13.5" customHeight="1">
      <c r="A19" s="43"/>
      <c r="B19" s="146"/>
      <c r="C19" s="147"/>
      <c r="D19" s="148"/>
      <c r="E19" s="150">
        <v>14747</v>
      </c>
      <c r="F19" s="151">
        <v>0</v>
      </c>
      <c r="G19" s="151">
        <v>0</v>
      </c>
      <c r="H19" s="151">
        <v>0</v>
      </c>
      <c r="I19" s="151">
        <v>0</v>
      </c>
      <c r="J19" s="151">
        <v>0</v>
      </c>
      <c r="K19" s="151">
        <v>0</v>
      </c>
      <c r="L19" s="179">
        <v>0</v>
      </c>
      <c r="M19" s="179">
        <v>0</v>
      </c>
      <c r="N19" s="179">
        <v>0</v>
      </c>
      <c r="O19" s="179">
        <v>0</v>
      </c>
      <c r="P19" s="180">
        <v>14488</v>
      </c>
      <c r="Q19" s="180">
        <v>258</v>
      </c>
      <c r="R19" s="181">
        <v>0</v>
      </c>
      <c r="S19" s="176"/>
      <c r="T19" s="177"/>
      <c r="U19" s="178"/>
      <c r="V19" s="53"/>
    </row>
    <row r="20" spans="1:22" ht="13.5" customHeight="1">
      <c r="A20" s="43"/>
      <c r="B20" s="146" t="s">
        <v>58</v>
      </c>
      <c r="C20" s="147" t="s">
        <v>54</v>
      </c>
      <c r="D20" s="148"/>
      <c r="E20" s="149">
        <v>218444602</v>
      </c>
      <c r="F20" s="136">
        <v>209555350</v>
      </c>
      <c r="G20" s="136">
        <v>59369972</v>
      </c>
      <c r="H20" s="136">
        <v>40953608</v>
      </c>
      <c r="I20" s="136">
        <v>31350413</v>
      </c>
      <c r="J20" s="136">
        <v>30102177</v>
      </c>
      <c r="K20" s="136">
        <v>1849361</v>
      </c>
      <c r="L20" s="160">
        <v>41199396</v>
      </c>
      <c r="M20" s="160">
        <v>3594172</v>
      </c>
      <c r="N20" s="160">
        <v>800711</v>
      </c>
      <c r="O20" s="160">
        <v>335542</v>
      </c>
      <c r="P20" s="160">
        <v>2969042</v>
      </c>
      <c r="Q20" s="160">
        <v>5920210</v>
      </c>
      <c r="R20" s="162">
        <v>0</v>
      </c>
      <c r="S20" s="176" t="s">
        <v>85</v>
      </c>
      <c r="T20" s="177" t="s">
        <v>86</v>
      </c>
      <c r="U20" s="178" t="s">
        <v>88</v>
      </c>
      <c r="V20" s="53"/>
    </row>
    <row r="21" spans="1:22" ht="13.5" customHeight="1">
      <c r="A21" s="43"/>
      <c r="B21" s="146"/>
      <c r="C21" s="147"/>
      <c r="D21" s="148"/>
      <c r="E21" s="150">
        <v>1762764</v>
      </c>
      <c r="F21" s="152">
        <v>53</v>
      </c>
      <c r="G21" s="152">
        <v>2945408</v>
      </c>
      <c r="H21" s="152">
        <v>445996</v>
      </c>
      <c r="I21" s="152">
        <v>3410823</v>
      </c>
      <c r="J21" s="152">
        <v>109733</v>
      </c>
      <c r="K21" s="152">
        <v>11287</v>
      </c>
      <c r="L21" s="179">
        <v>0</v>
      </c>
      <c r="M21" s="179">
        <v>0</v>
      </c>
      <c r="N21" s="179">
        <v>0</v>
      </c>
      <c r="O21" s="180">
        <v>-6923193</v>
      </c>
      <c r="P21" s="179">
        <v>0</v>
      </c>
      <c r="Q21" s="180">
        <v>4054</v>
      </c>
      <c r="R21" s="183">
        <v>1758657</v>
      </c>
      <c r="S21" s="176"/>
      <c r="T21" s="177"/>
      <c r="U21" s="178"/>
      <c r="V21" s="53"/>
    </row>
    <row r="22" spans="1:22" ht="13.5" customHeight="1">
      <c r="A22" s="43"/>
      <c r="B22" s="146" t="s">
        <v>59</v>
      </c>
      <c r="C22" s="147"/>
      <c r="D22" s="148"/>
      <c r="E22" s="149">
        <v>219141008</v>
      </c>
      <c r="F22" s="136">
        <v>188952456</v>
      </c>
      <c r="G22" s="136">
        <v>39663570</v>
      </c>
      <c r="H22" s="136">
        <v>41574652</v>
      </c>
      <c r="I22" s="136">
        <v>34223966</v>
      </c>
      <c r="J22" s="136">
        <v>34783755</v>
      </c>
      <c r="K22" s="136">
        <v>2037174</v>
      </c>
      <c r="L22" s="160">
        <v>8602767</v>
      </c>
      <c r="M22" s="160">
        <v>3134530</v>
      </c>
      <c r="N22" s="160">
        <v>22071298</v>
      </c>
      <c r="O22" s="160">
        <v>2860745</v>
      </c>
      <c r="P22" s="160">
        <v>7151849</v>
      </c>
      <c r="Q22" s="160">
        <v>23036703</v>
      </c>
      <c r="R22" s="162">
        <v>0</v>
      </c>
      <c r="S22" s="176" t="s">
        <v>85</v>
      </c>
      <c r="T22" s="177"/>
      <c r="U22" s="178" t="s">
        <v>89</v>
      </c>
      <c r="V22" s="53"/>
    </row>
    <row r="23" spans="1:22" ht="13.5" customHeight="1">
      <c r="A23" s="43"/>
      <c r="B23" s="146" t="s">
        <v>60</v>
      </c>
      <c r="C23" s="147"/>
      <c r="D23" s="148"/>
      <c r="E23" s="149">
        <v>171888699</v>
      </c>
      <c r="F23" s="136">
        <v>162509657</v>
      </c>
      <c r="G23" s="136">
        <v>32002672</v>
      </c>
      <c r="H23" s="136">
        <v>36271858</v>
      </c>
      <c r="I23" s="136">
        <v>29759393</v>
      </c>
      <c r="J23" s="136">
        <v>40115337</v>
      </c>
      <c r="K23" s="136">
        <v>2682824</v>
      </c>
      <c r="L23" s="160">
        <v>8018728</v>
      </c>
      <c r="M23" s="160">
        <v>6879305</v>
      </c>
      <c r="N23" s="160">
        <v>4867888</v>
      </c>
      <c r="O23" s="160">
        <v>1911651</v>
      </c>
      <c r="P23" s="160">
        <v>4349175</v>
      </c>
      <c r="Q23" s="160">
        <v>5029868</v>
      </c>
      <c r="R23" s="162">
        <v>0</v>
      </c>
      <c r="S23" s="176" t="s">
        <v>85</v>
      </c>
      <c r="T23" s="177"/>
      <c r="U23" s="178" t="s">
        <v>90</v>
      </c>
      <c r="V23" s="53"/>
    </row>
    <row r="24" spans="1:22" ht="13.5" customHeight="1">
      <c r="A24" s="43"/>
      <c r="B24" s="146" t="s">
        <v>61</v>
      </c>
      <c r="C24" s="147"/>
      <c r="D24" s="148"/>
      <c r="E24" s="149">
        <v>371783681</v>
      </c>
      <c r="F24" s="136">
        <v>358171709</v>
      </c>
      <c r="G24" s="136">
        <v>61412785</v>
      </c>
      <c r="H24" s="136">
        <v>46459233</v>
      </c>
      <c r="I24" s="136">
        <v>53918215</v>
      </c>
      <c r="J24" s="136">
        <v>146776122</v>
      </c>
      <c r="K24" s="136">
        <v>2390389</v>
      </c>
      <c r="L24" s="160">
        <v>38848239</v>
      </c>
      <c r="M24" s="160">
        <v>5101869</v>
      </c>
      <c r="N24" s="160">
        <v>2445620</v>
      </c>
      <c r="O24" s="160">
        <v>819236</v>
      </c>
      <c r="P24" s="160">
        <v>2785800</v>
      </c>
      <c r="Q24" s="160">
        <v>5826173</v>
      </c>
      <c r="R24" s="182">
        <v>5000000</v>
      </c>
      <c r="S24" s="176" t="s">
        <v>85</v>
      </c>
      <c r="T24" s="177"/>
      <c r="U24" s="178" t="s">
        <v>91</v>
      </c>
      <c r="V24" s="53"/>
    </row>
    <row r="25" spans="1:22" ht="13.5" customHeight="1">
      <c r="A25" s="43"/>
      <c r="B25" s="146" t="s">
        <v>62</v>
      </c>
      <c r="C25" s="147"/>
      <c r="D25" s="148"/>
      <c r="E25" s="149">
        <v>460056542</v>
      </c>
      <c r="F25" s="136">
        <v>306926934</v>
      </c>
      <c r="G25" s="136">
        <v>50172647</v>
      </c>
      <c r="H25" s="136">
        <v>64273900</v>
      </c>
      <c r="I25" s="136">
        <v>37440925</v>
      </c>
      <c r="J25" s="136">
        <v>134788200</v>
      </c>
      <c r="K25" s="136">
        <v>3043852</v>
      </c>
      <c r="L25" s="160">
        <v>9589174</v>
      </c>
      <c r="M25" s="160">
        <v>4147930</v>
      </c>
      <c r="N25" s="160">
        <v>2102163</v>
      </c>
      <c r="O25" s="160">
        <v>1368143</v>
      </c>
      <c r="P25" s="160">
        <v>2950684</v>
      </c>
      <c r="Q25" s="160">
        <v>13678924</v>
      </c>
      <c r="R25" s="182">
        <v>136500000</v>
      </c>
      <c r="S25" s="176" t="s">
        <v>85</v>
      </c>
      <c r="T25" s="177"/>
      <c r="U25" s="178" t="s">
        <v>92</v>
      </c>
      <c r="V25" s="53"/>
    </row>
    <row r="26" spans="1:22" ht="13.5" customHeight="1">
      <c r="A26" s="43"/>
      <c r="B26" s="146" t="s">
        <v>63</v>
      </c>
      <c r="C26" s="147"/>
      <c r="D26" s="148"/>
      <c r="E26" s="149">
        <v>189300878</v>
      </c>
      <c r="F26" s="136">
        <v>170437075</v>
      </c>
      <c r="G26" s="136">
        <v>45210302</v>
      </c>
      <c r="H26" s="136">
        <v>41225501</v>
      </c>
      <c r="I26" s="136">
        <v>29426634</v>
      </c>
      <c r="J26" s="136">
        <v>28256105</v>
      </c>
      <c r="K26" s="136">
        <v>2128126</v>
      </c>
      <c r="L26" s="160">
        <v>8201232</v>
      </c>
      <c r="M26" s="160">
        <v>12227740</v>
      </c>
      <c r="N26" s="160">
        <v>2633694</v>
      </c>
      <c r="O26" s="160">
        <v>1127742</v>
      </c>
      <c r="P26" s="160">
        <v>2222083</v>
      </c>
      <c r="Q26" s="160">
        <v>16641720</v>
      </c>
      <c r="R26" s="162">
        <v>0</v>
      </c>
      <c r="S26" s="176" t="s">
        <v>85</v>
      </c>
      <c r="T26" s="177"/>
      <c r="U26" s="178" t="s">
        <v>93</v>
      </c>
      <c r="V26" s="53"/>
    </row>
    <row r="27" spans="1:22" ht="13.5" customHeight="1">
      <c r="A27" s="43"/>
      <c r="B27" s="146" t="s">
        <v>64</v>
      </c>
      <c r="C27" s="147"/>
      <c r="D27" s="148"/>
      <c r="E27" s="149">
        <v>267469184</v>
      </c>
      <c r="F27" s="136">
        <v>256525581</v>
      </c>
      <c r="G27" s="136">
        <v>68339491</v>
      </c>
      <c r="H27" s="136">
        <v>64313802</v>
      </c>
      <c r="I27" s="136">
        <v>40311452</v>
      </c>
      <c r="J27" s="136">
        <v>37411868</v>
      </c>
      <c r="K27" s="136">
        <v>2094714</v>
      </c>
      <c r="L27" s="160">
        <v>8160921</v>
      </c>
      <c r="M27" s="160">
        <v>6204915</v>
      </c>
      <c r="N27" s="160">
        <v>28054456</v>
      </c>
      <c r="O27" s="160">
        <v>1633962</v>
      </c>
      <c r="P27" s="160">
        <v>2221351</v>
      </c>
      <c r="Q27" s="160">
        <v>8722252</v>
      </c>
      <c r="R27" s="162">
        <v>0</v>
      </c>
      <c r="S27" s="176" t="s">
        <v>85</v>
      </c>
      <c r="T27" s="177"/>
      <c r="U27" s="178" t="s">
        <v>94</v>
      </c>
      <c r="V27" s="53"/>
    </row>
    <row r="28" spans="1:22" ht="13.5" customHeight="1">
      <c r="A28" s="43"/>
      <c r="B28" s="146" t="s">
        <v>65</v>
      </c>
      <c r="C28" s="147"/>
      <c r="D28" s="148"/>
      <c r="E28" s="149">
        <v>177619244</v>
      </c>
      <c r="F28" s="136">
        <v>157026171</v>
      </c>
      <c r="G28" s="136">
        <v>46841596</v>
      </c>
      <c r="H28" s="136">
        <v>35013850</v>
      </c>
      <c r="I28" s="136">
        <v>25341227</v>
      </c>
      <c r="J28" s="136">
        <v>28597749</v>
      </c>
      <c r="K28" s="136">
        <v>3521244</v>
      </c>
      <c r="L28" s="160">
        <v>8804406</v>
      </c>
      <c r="M28" s="160">
        <v>5236843</v>
      </c>
      <c r="N28" s="160">
        <v>1774997</v>
      </c>
      <c r="O28" s="160">
        <v>1894259</v>
      </c>
      <c r="P28" s="160">
        <v>2224388</v>
      </c>
      <c r="Q28" s="160">
        <v>18368686</v>
      </c>
      <c r="R28" s="162">
        <v>0</v>
      </c>
      <c r="S28" s="176" t="s">
        <v>85</v>
      </c>
      <c r="T28" s="177"/>
      <c r="U28" s="178" t="s">
        <v>95</v>
      </c>
      <c r="V28" s="53"/>
    </row>
    <row r="29" spans="1:22" ht="13.5" customHeight="1">
      <c r="A29" s="43"/>
      <c r="B29" s="146" t="s">
        <v>66</v>
      </c>
      <c r="C29" s="147"/>
      <c r="D29" s="148"/>
      <c r="E29" s="149">
        <v>392223019</v>
      </c>
      <c r="F29" s="136">
        <v>148962863</v>
      </c>
      <c r="G29" s="136">
        <v>49645809</v>
      </c>
      <c r="H29" s="136">
        <v>32032651</v>
      </c>
      <c r="I29" s="136">
        <v>24007707</v>
      </c>
      <c r="J29" s="136">
        <v>27953764</v>
      </c>
      <c r="K29" s="136">
        <v>1743085</v>
      </c>
      <c r="L29" s="160">
        <v>7092008</v>
      </c>
      <c r="M29" s="160">
        <v>6309901</v>
      </c>
      <c r="N29" s="160">
        <v>800711</v>
      </c>
      <c r="O29" s="160">
        <v>-622773</v>
      </c>
      <c r="P29" s="160">
        <v>2950319</v>
      </c>
      <c r="Q29" s="160">
        <v>240309837</v>
      </c>
      <c r="R29" s="162">
        <v>0</v>
      </c>
      <c r="S29" s="176" t="s">
        <v>85</v>
      </c>
      <c r="T29" s="177"/>
      <c r="U29" s="178" t="s">
        <v>96</v>
      </c>
      <c r="V29" s="53"/>
    </row>
    <row r="30" spans="1:22" ht="13.5" customHeight="1">
      <c r="A30" s="43"/>
      <c r="B30" s="146" t="s">
        <v>67</v>
      </c>
      <c r="C30" s="147"/>
      <c r="D30" s="148"/>
      <c r="E30" s="149">
        <v>306961653</v>
      </c>
      <c r="F30" s="136">
        <v>214958360</v>
      </c>
      <c r="G30" s="136">
        <v>75779482</v>
      </c>
      <c r="H30" s="136">
        <v>57298534</v>
      </c>
      <c r="I30" s="136">
        <v>41951057</v>
      </c>
      <c r="J30" s="136">
        <v>26622454</v>
      </c>
      <c r="K30" s="136">
        <v>3754029</v>
      </c>
      <c r="L30" s="160">
        <v>1731388</v>
      </c>
      <c r="M30" s="160">
        <v>1926811</v>
      </c>
      <c r="N30" s="160">
        <v>1773534</v>
      </c>
      <c r="O30" s="160">
        <v>4121070</v>
      </c>
      <c r="P30" s="160">
        <v>4717905</v>
      </c>
      <c r="Q30" s="160">
        <v>50356738</v>
      </c>
      <c r="R30" s="182">
        <v>36928651</v>
      </c>
      <c r="S30" s="176" t="s">
        <v>85</v>
      </c>
      <c r="T30" s="177"/>
      <c r="U30" s="178" t="s">
        <v>97</v>
      </c>
      <c r="V30" s="53"/>
    </row>
    <row r="31" spans="1:22" ht="13.5" customHeight="1">
      <c r="A31" s="43"/>
      <c r="B31" s="146" t="s">
        <v>68</v>
      </c>
      <c r="C31" s="147" t="s">
        <v>54</v>
      </c>
      <c r="D31" s="148"/>
      <c r="E31" s="149">
        <v>962674896</v>
      </c>
      <c r="F31" s="136">
        <v>339738528</v>
      </c>
      <c r="G31" s="136">
        <v>57214496</v>
      </c>
      <c r="H31" s="136">
        <v>42922722</v>
      </c>
      <c r="I31" s="136">
        <v>21004357</v>
      </c>
      <c r="J31" s="136">
        <v>186871801</v>
      </c>
      <c r="K31" s="136">
        <v>309299</v>
      </c>
      <c r="L31" s="160">
        <v>19310347</v>
      </c>
      <c r="M31" s="160">
        <v>11971882</v>
      </c>
      <c r="N31" s="161">
        <v>0</v>
      </c>
      <c r="O31" s="160">
        <v>133625</v>
      </c>
      <c r="P31" s="160">
        <v>198448</v>
      </c>
      <c r="Q31" s="160">
        <v>622737920</v>
      </c>
      <c r="R31" s="162">
        <v>0</v>
      </c>
      <c r="S31" s="176" t="s">
        <v>85</v>
      </c>
      <c r="T31" s="177" t="s">
        <v>86</v>
      </c>
      <c r="U31" s="178" t="s">
        <v>98</v>
      </c>
      <c r="V31" s="53"/>
    </row>
    <row r="32" spans="1:22" ht="13.5" customHeight="1">
      <c r="A32" s="43"/>
      <c r="B32" s="146"/>
      <c r="C32" s="147"/>
      <c r="D32" s="148"/>
      <c r="E32" s="150">
        <v>-521238395</v>
      </c>
      <c r="F32" s="152">
        <v>104639156</v>
      </c>
      <c r="G32" s="152">
        <v>35558799</v>
      </c>
      <c r="H32" s="152">
        <v>21270953</v>
      </c>
      <c r="I32" s="152">
        <v>12376471</v>
      </c>
      <c r="J32" s="152">
        <v>26685310</v>
      </c>
      <c r="K32" s="152">
        <v>1049644</v>
      </c>
      <c r="L32" s="180">
        <v>4250896</v>
      </c>
      <c r="M32" s="180">
        <v>3131</v>
      </c>
      <c r="N32" s="180">
        <v>116044</v>
      </c>
      <c r="O32" s="180">
        <v>3327907</v>
      </c>
      <c r="P32" s="180">
        <v>3723166</v>
      </c>
      <c r="Q32" s="180">
        <v>-592672067</v>
      </c>
      <c r="R32" s="183">
        <v>-36928651</v>
      </c>
      <c r="S32" s="176"/>
      <c r="T32" s="177"/>
      <c r="U32" s="178"/>
      <c r="V32" s="53"/>
    </row>
    <row r="33" spans="1:22" ht="13.5" customHeight="1">
      <c r="A33" s="43"/>
      <c r="B33" s="146" t="s">
        <v>69</v>
      </c>
      <c r="C33" s="147" t="s">
        <v>54</v>
      </c>
      <c r="D33" s="148"/>
      <c r="E33" s="149">
        <v>279684688</v>
      </c>
      <c r="F33" s="136">
        <v>238099371</v>
      </c>
      <c r="G33" s="136">
        <v>72339334</v>
      </c>
      <c r="H33" s="136">
        <v>29409472</v>
      </c>
      <c r="I33" s="136">
        <v>25017312</v>
      </c>
      <c r="J33" s="136">
        <v>83107845</v>
      </c>
      <c r="K33" s="136">
        <v>888241</v>
      </c>
      <c r="L33" s="160">
        <v>10029308</v>
      </c>
      <c r="M33" s="160">
        <v>17124196</v>
      </c>
      <c r="N33" s="161">
        <v>0</v>
      </c>
      <c r="O33" s="160">
        <v>183662</v>
      </c>
      <c r="P33" s="160">
        <v>2473310</v>
      </c>
      <c r="Q33" s="160">
        <v>39112007</v>
      </c>
      <c r="R33" s="162">
        <v>0</v>
      </c>
      <c r="S33" s="176" t="s">
        <v>85</v>
      </c>
      <c r="T33" s="177" t="s">
        <v>86</v>
      </c>
      <c r="U33" s="178" t="s">
        <v>99</v>
      </c>
      <c r="V33" s="53"/>
    </row>
    <row r="34" spans="1:22" ht="13.5" customHeight="1">
      <c r="A34" s="43"/>
      <c r="B34" s="146"/>
      <c r="C34" s="147"/>
      <c r="D34" s="148"/>
      <c r="E34" s="150">
        <v>58520</v>
      </c>
      <c r="F34" s="152">
        <v>-36</v>
      </c>
      <c r="G34" s="151">
        <v>0</v>
      </c>
      <c r="H34" s="152">
        <v>-30</v>
      </c>
      <c r="I34" s="151">
        <v>0</v>
      </c>
      <c r="J34" s="152">
        <v>-6</v>
      </c>
      <c r="K34" s="151">
        <v>0</v>
      </c>
      <c r="L34" s="179">
        <v>0</v>
      </c>
      <c r="M34" s="179">
        <v>0</v>
      </c>
      <c r="N34" s="179">
        <v>0</v>
      </c>
      <c r="O34" s="179">
        <v>0</v>
      </c>
      <c r="P34" s="180">
        <v>58557</v>
      </c>
      <c r="Q34" s="179">
        <v>0</v>
      </c>
      <c r="R34" s="181">
        <v>0</v>
      </c>
      <c r="S34" s="176"/>
      <c r="T34" s="177"/>
      <c r="U34" s="178"/>
      <c r="V34" s="53"/>
    </row>
    <row r="35" spans="1:22" ht="3" customHeight="1">
      <c r="A35" s="30"/>
      <c r="B35" s="30"/>
      <c r="C35" s="31"/>
      <c r="D35" s="33"/>
      <c r="E35" s="32"/>
      <c r="F35" s="22"/>
      <c r="G35" s="22"/>
      <c r="H35" s="22"/>
      <c r="I35" s="19"/>
      <c r="J35" s="19"/>
      <c r="K35" s="19"/>
      <c r="L35" s="20"/>
      <c r="M35" s="21"/>
      <c r="N35" s="21"/>
      <c r="O35" s="21"/>
      <c r="P35" s="21"/>
      <c r="Q35" s="21"/>
      <c r="R35" s="23"/>
      <c r="S35" s="45"/>
      <c r="T35" s="45"/>
      <c r="U35" s="45"/>
      <c r="V35" s="45"/>
    </row>
    <row r="36" spans="1:22" ht="15.95" customHeight="1">
      <c r="A36" s="107" t="s">
        <v>1</v>
      </c>
      <c r="B36" s="108"/>
      <c r="C36" s="143" t="s">
        <v>56</v>
      </c>
      <c r="D36" s="60"/>
      <c r="E36" s="144">
        <v>1242359584</v>
      </c>
      <c r="F36" s="145">
        <v>577837899</v>
      </c>
      <c r="G36" s="145">
        <v>129553830</v>
      </c>
      <c r="H36" s="145">
        <v>72332194</v>
      </c>
      <c r="I36" s="145">
        <v>46021669</v>
      </c>
      <c r="J36" s="145">
        <v>269979646</v>
      </c>
      <c r="K36" s="145">
        <v>1197540</v>
      </c>
      <c r="L36" s="173">
        <v>29339655</v>
      </c>
      <c r="M36" s="173">
        <v>29096078</v>
      </c>
      <c r="N36" s="174">
        <v>0</v>
      </c>
      <c r="O36" s="173">
        <v>317287</v>
      </c>
      <c r="P36" s="173">
        <v>2671758</v>
      </c>
      <c r="Q36" s="173">
        <v>661849927</v>
      </c>
      <c r="R36" s="175">
        <v>0</v>
      </c>
      <c r="S36" s="172" t="s">
        <v>101</v>
      </c>
      <c r="T36" s="63" t="s">
        <v>16</v>
      </c>
      <c r="U36" s="61"/>
      <c r="V36" s="62"/>
    </row>
    <row r="37" spans="1:22" ht="14.1" customHeight="1">
      <c r="A37" s="15" t="s">
        <v>2</v>
      </c>
      <c r="B37" s="74" t="s">
        <v>4</v>
      </c>
      <c r="C37" s="75"/>
      <c r="D37" s="76"/>
      <c r="E37" s="140">
        <v>114336383</v>
      </c>
      <c r="F37" s="141">
        <v>76378337</v>
      </c>
      <c r="G37" s="141">
        <v>36692163</v>
      </c>
      <c r="H37" s="141">
        <v>-4921311</v>
      </c>
      <c r="I37" s="141">
        <v>13736955</v>
      </c>
      <c r="J37" s="141">
        <v>31769315</v>
      </c>
      <c r="K37" s="141">
        <v>-627834</v>
      </c>
      <c r="L37" s="167">
        <v>1644455</v>
      </c>
      <c r="M37" s="167">
        <v>-1915182</v>
      </c>
      <c r="N37" s="170">
        <v>0</v>
      </c>
      <c r="O37" s="167">
        <v>-223</v>
      </c>
      <c r="P37" s="167">
        <v>1667712</v>
      </c>
      <c r="Q37" s="167">
        <v>36290333</v>
      </c>
      <c r="R37" s="168">
        <v>0</v>
      </c>
      <c r="S37" s="73" t="s">
        <v>7</v>
      </c>
      <c r="T37" s="54"/>
      <c r="U37" s="54"/>
      <c r="V37" s="97" t="s">
        <v>6</v>
      </c>
    </row>
    <row r="38" spans="1:22" ht="14.1" customHeight="1">
      <c r="A38" s="15" t="s">
        <v>3</v>
      </c>
      <c r="B38" s="80" t="s">
        <v>5</v>
      </c>
      <c r="C38" s="81"/>
      <c r="D38" s="82"/>
      <c r="E38" s="142">
        <v>69.099999999999994</v>
      </c>
      <c r="F38" s="138">
        <v>47.2</v>
      </c>
      <c r="G38" s="138">
        <v>102.9</v>
      </c>
      <c r="H38" s="138">
        <v>-14.3</v>
      </c>
      <c r="I38" s="138">
        <v>121.8</v>
      </c>
      <c r="J38" s="138">
        <v>61.9</v>
      </c>
      <c r="K38" s="138">
        <v>-41.4</v>
      </c>
      <c r="L38" s="163">
        <v>19.600000000000001</v>
      </c>
      <c r="M38" s="163">
        <v>-10.1</v>
      </c>
      <c r="N38" s="171" t="s">
        <v>84</v>
      </c>
      <c r="O38" s="163">
        <v>-0.1</v>
      </c>
      <c r="P38" s="163">
        <v>207</v>
      </c>
      <c r="Q38" s="163">
        <v>1286.0999999999999</v>
      </c>
      <c r="R38" s="169" t="s">
        <v>84</v>
      </c>
      <c r="S38" s="52" t="s">
        <v>8</v>
      </c>
      <c r="T38" s="55"/>
      <c r="U38" s="55"/>
      <c r="V38" s="109"/>
    </row>
    <row r="39" spans="1:22" ht="12.95" customHeight="1">
      <c r="B39" s="71"/>
      <c r="C39" s="139" t="s">
        <v>56</v>
      </c>
      <c r="D39" s="72"/>
      <c r="E39" s="65"/>
      <c r="F39" s="66"/>
      <c r="G39" s="66"/>
      <c r="H39" s="66"/>
      <c r="I39" s="67"/>
      <c r="J39" s="67"/>
      <c r="K39" s="67"/>
      <c r="L39" s="68"/>
      <c r="M39" s="69"/>
      <c r="N39" s="69"/>
      <c r="O39" s="69"/>
      <c r="P39" s="69"/>
      <c r="Q39" s="69"/>
      <c r="R39" s="70"/>
      <c r="S39" s="166" t="s">
        <v>101</v>
      </c>
      <c r="T39" s="56"/>
      <c r="U39" s="56"/>
      <c r="V39" s="110"/>
    </row>
    <row r="40" spans="1:22" ht="14.1" customHeight="1">
      <c r="A40" s="48" t="s">
        <v>2</v>
      </c>
      <c r="B40" s="80" t="s">
        <v>4</v>
      </c>
      <c r="C40" s="81"/>
      <c r="D40" s="82"/>
      <c r="E40" s="140">
        <v>22381295</v>
      </c>
      <c r="F40" s="141">
        <v>-11199691</v>
      </c>
      <c r="G40" s="141">
        <v>5944215</v>
      </c>
      <c r="H40" s="141">
        <v>-19951717</v>
      </c>
      <c r="I40" s="141">
        <v>-348708</v>
      </c>
      <c r="J40" s="141">
        <v>18717244</v>
      </c>
      <c r="K40" s="141">
        <v>-774617</v>
      </c>
      <c r="L40" s="167">
        <v>-1650311</v>
      </c>
      <c r="M40" s="167">
        <v>-967492</v>
      </c>
      <c r="N40" s="167">
        <v>-12175127</v>
      </c>
      <c r="O40" s="167">
        <v>6820</v>
      </c>
      <c r="P40" s="167">
        <v>1750044</v>
      </c>
      <c r="Q40" s="167">
        <v>31830943</v>
      </c>
      <c r="R40" s="168">
        <v>0</v>
      </c>
      <c r="S40" s="73" t="s">
        <v>7</v>
      </c>
      <c r="T40" s="54"/>
      <c r="U40" s="54"/>
      <c r="V40" s="97" t="s">
        <v>9</v>
      </c>
    </row>
    <row r="41" spans="1:22" ht="14.1" customHeight="1">
      <c r="A41" s="15" t="s">
        <v>19</v>
      </c>
      <c r="B41" s="80" t="s">
        <v>5</v>
      </c>
      <c r="C41" s="81"/>
      <c r="D41" s="82"/>
      <c r="E41" s="142">
        <v>1.8</v>
      </c>
      <c r="F41" s="138">
        <v>-1.9</v>
      </c>
      <c r="G41" s="138">
        <v>4.8</v>
      </c>
      <c r="H41" s="138">
        <v>-21.6</v>
      </c>
      <c r="I41" s="138">
        <v>-0.8</v>
      </c>
      <c r="J41" s="138">
        <v>7.4</v>
      </c>
      <c r="K41" s="138">
        <v>-39.299999999999997</v>
      </c>
      <c r="L41" s="163">
        <v>-5.3</v>
      </c>
      <c r="M41" s="163">
        <v>-3.2</v>
      </c>
      <c r="N41" s="164">
        <v>0</v>
      </c>
      <c r="O41" s="163">
        <v>2.2000000000000002</v>
      </c>
      <c r="P41" s="163">
        <v>189.9</v>
      </c>
      <c r="Q41" s="163">
        <v>5.0999999999999996</v>
      </c>
      <c r="R41" s="169" t="s">
        <v>84</v>
      </c>
      <c r="S41" s="52" t="s">
        <v>8</v>
      </c>
      <c r="T41" s="55"/>
      <c r="U41" s="55"/>
      <c r="V41" s="98"/>
    </row>
    <row r="42" spans="1:22" ht="12.95" customHeight="1">
      <c r="B42" s="71"/>
      <c r="C42" s="139" t="s">
        <v>56</v>
      </c>
      <c r="D42" s="72"/>
      <c r="E42" s="65"/>
      <c r="F42" s="66"/>
      <c r="G42" s="66"/>
      <c r="H42" s="66"/>
      <c r="I42" s="67"/>
      <c r="J42" s="67"/>
      <c r="K42" s="67"/>
      <c r="L42" s="68"/>
      <c r="M42" s="69"/>
      <c r="N42" s="69"/>
      <c r="O42" s="69"/>
      <c r="P42" s="69"/>
      <c r="Q42" s="69"/>
      <c r="R42" s="70"/>
      <c r="S42" s="166" t="s">
        <v>101</v>
      </c>
      <c r="T42" s="56"/>
      <c r="U42" s="56"/>
      <c r="V42" s="99"/>
    </row>
    <row r="43" spans="1:22" ht="5.0999999999999996" customHeight="1">
      <c r="A43" s="48"/>
      <c r="B43" s="74"/>
      <c r="C43" s="75"/>
      <c r="D43" s="76"/>
      <c r="E43" s="37"/>
      <c r="F43" s="38"/>
      <c r="G43" s="38"/>
      <c r="H43" s="38"/>
      <c r="I43" s="39"/>
      <c r="J43" s="39"/>
      <c r="K43" s="39"/>
      <c r="L43" s="40"/>
      <c r="M43" s="41"/>
      <c r="N43" s="41"/>
      <c r="O43" s="41"/>
      <c r="P43" s="41"/>
      <c r="Q43" s="41"/>
      <c r="R43" s="42"/>
      <c r="S43" s="113" t="s">
        <v>27</v>
      </c>
      <c r="T43" s="114"/>
      <c r="U43" s="115"/>
      <c r="V43" s="97" t="s">
        <v>45</v>
      </c>
    </row>
    <row r="44" spans="1:22" ht="14.1" customHeight="1">
      <c r="A44" s="15" t="s">
        <v>10</v>
      </c>
      <c r="B44" s="80" t="s">
        <v>28</v>
      </c>
      <c r="C44" s="92"/>
      <c r="D44" s="93"/>
      <c r="E44" s="135">
        <v>0</v>
      </c>
      <c r="F44" s="136">
        <v>3034974371</v>
      </c>
      <c r="G44" s="136">
        <v>851338810</v>
      </c>
      <c r="H44" s="136">
        <v>556627833</v>
      </c>
      <c r="I44" s="136">
        <v>427465179</v>
      </c>
      <c r="J44" s="136">
        <v>831798378</v>
      </c>
      <c r="K44" s="136">
        <v>26609172</v>
      </c>
      <c r="L44" s="160">
        <v>184417099</v>
      </c>
      <c r="M44" s="160">
        <v>106307862</v>
      </c>
      <c r="N44" s="160">
        <v>34301507</v>
      </c>
      <c r="O44" s="160">
        <v>16108531</v>
      </c>
      <c r="P44" s="161">
        <v>0</v>
      </c>
      <c r="Q44" s="161">
        <v>0</v>
      </c>
      <c r="R44" s="162">
        <v>0</v>
      </c>
      <c r="S44" s="116"/>
      <c r="T44" s="117"/>
      <c r="U44" s="118"/>
      <c r="V44" s="122"/>
    </row>
    <row r="45" spans="1:22" ht="14.1" customHeight="1">
      <c r="A45" s="44" t="s">
        <v>11</v>
      </c>
      <c r="B45" s="77" t="s">
        <v>12</v>
      </c>
      <c r="C45" s="78"/>
      <c r="D45" s="79"/>
      <c r="E45" s="137">
        <v>0</v>
      </c>
      <c r="F45" s="138">
        <v>19</v>
      </c>
      <c r="G45" s="138">
        <v>15.2</v>
      </c>
      <c r="H45" s="138">
        <v>13</v>
      </c>
      <c r="I45" s="138">
        <v>10.8</v>
      </c>
      <c r="J45" s="138">
        <v>32.5</v>
      </c>
      <c r="K45" s="138">
        <v>4.5</v>
      </c>
      <c r="L45" s="163">
        <v>15.9</v>
      </c>
      <c r="M45" s="163">
        <v>27.4</v>
      </c>
      <c r="N45" s="164">
        <v>0</v>
      </c>
      <c r="O45" s="163">
        <v>2</v>
      </c>
      <c r="P45" s="164">
        <v>0</v>
      </c>
      <c r="Q45" s="164">
        <v>0</v>
      </c>
      <c r="R45" s="165">
        <v>0</v>
      </c>
      <c r="S45" s="116"/>
      <c r="T45" s="117"/>
      <c r="U45" s="118"/>
      <c r="V45" s="122"/>
    </row>
    <row r="46" spans="1:22" ht="5.0999999999999996" customHeight="1" thickBot="1">
      <c r="A46" s="16"/>
      <c r="B46" s="24"/>
      <c r="C46" s="24"/>
      <c r="D46" s="24"/>
      <c r="E46" s="36"/>
      <c r="F46" s="10"/>
      <c r="G46" s="10"/>
      <c r="H46" s="10"/>
      <c r="I46" s="10"/>
      <c r="J46" s="10"/>
      <c r="K46" s="26"/>
      <c r="L46" s="16"/>
      <c r="M46" s="14"/>
      <c r="N46" s="14"/>
      <c r="O46" s="14"/>
      <c r="P46" s="14"/>
      <c r="Q46" s="14"/>
      <c r="R46" s="12"/>
      <c r="S46" s="119"/>
      <c r="T46" s="120"/>
      <c r="U46" s="121"/>
      <c r="V46" s="123"/>
    </row>
    <row r="47" spans="1:22" s="2" customFormat="1" ht="65.099999999999994" customHeight="1">
      <c r="A47" s="100" t="str">
        <f>SUBSTITUTE(A50&amp;B50,CHAR(10),CHAR(10)&amp;"　　　　　")&amp;CHAR(10)&amp;SUBSTITUTE(A51&amp;B51,CHAR(10),CHAR(10)&amp;"　　　　　")</f>
        <v>說　　明：年度別資料於整理期間結束及決算資料齊備後始陳示。
附　　註：1.本月數字按當年度收支與上年度結束整理收支分列，後者均以斜體字列示以資區別。
　　　　　2.不包括上年度結束整理收支。
　　　　　3.預算外支出包括融資性支出(債務還本)。</v>
      </c>
      <c r="B47" s="100"/>
      <c r="C47" s="100"/>
      <c r="D47" s="100"/>
      <c r="E47" s="101"/>
      <c r="F47" s="101"/>
      <c r="G47" s="101"/>
      <c r="H47" s="101"/>
      <c r="I47" s="101"/>
      <c r="J47" s="101"/>
      <c r="K47" s="101"/>
      <c r="L47" s="111" t="str">
        <f>IF(LEN(L51)&gt;0,SUBSTITUTE(L50&amp;N50,CHAR(10),CHAR(10)&amp;"　　　　　  ")&amp;CHAR(10)&amp;SUBSTITUTE(L51&amp;M51,CHAR(10),CHAR(10)&amp;"　　　"),SUBSTITUTE(L50&amp;M50,CHAR(10),CHAR(10)&amp;"　　　"))</f>
        <v>Explanation：Figures of annual data will be presented only after the data compilation period is completed and the final accounts are available.
Note：1.Figures of the first row are those of the budget of current year; figures of the second row in italics are those of the budget of last year.
　　　2.Figures of the budget of last year adjustment are excluded.
　　　3.Extra-budget expenditures include the expenditures of financing(Debt Repayment).</v>
      </c>
      <c r="M47" s="112"/>
      <c r="N47" s="112"/>
      <c r="O47" s="112"/>
      <c r="P47" s="112"/>
      <c r="Q47" s="112"/>
      <c r="R47" s="112"/>
      <c r="S47" s="112"/>
      <c r="T47" s="112"/>
      <c r="U47" s="112"/>
      <c r="V47" s="112"/>
    </row>
    <row r="48" spans="1:22" s="5" customFormat="1" ht="12" customHeight="1">
      <c r="A48" s="4"/>
      <c r="B48" s="4"/>
      <c r="C48" s="4"/>
      <c r="D48" s="4"/>
      <c r="E48" s="4"/>
      <c r="F48" s="4"/>
      <c r="G48" s="4"/>
      <c r="H48" s="4"/>
      <c r="I48" s="4"/>
      <c r="J48" s="4"/>
      <c r="K48" s="4"/>
      <c r="L48" s="4"/>
      <c r="M48" s="4"/>
      <c r="N48" s="4"/>
      <c r="O48" s="4"/>
      <c r="P48" s="4"/>
      <c r="Q48" s="4"/>
      <c r="R48" s="4"/>
      <c r="S48" s="4"/>
      <c r="T48" s="4"/>
      <c r="U48" s="4"/>
      <c r="V48" s="4"/>
    </row>
    <row r="49" spans="1:22" s="5" customFormat="1" ht="12" customHeight="1">
      <c r="A49" s="4"/>
      <c r="B49" s="4"/>
      <c r="C49" s="4"/>
      <c r="D49" s="4"/>
      <c r="E49" s="4"/>
      <c r="F49" s="4"/>
      <c r="G49" s="4"/>
      <c r="H49" s="4"/>
      <c r="I49" s="4"/>
      <c r="J49" s="4"/>
      <c r="K49" s="4"/>
      <c r="L49" s="4"/>
      <c r="M49" s="4"/>
      <c r="N49" s="4"/>
      <c r="O49" s="4"/>
      <c r="P49" s="4"/>
      <c r="Q49" s="4"/>
      <c r="R49" s="4"/>
      <c r="S49" s="4"/>
      <c r="T49" s="4"/>
      <c r="U49" s="4"/>
      <c r="V49" s="4"/>
    </row>
    <row r="50" spans="1:22" hidden="1">
      <c r="A50" s="133" t="s">
        <v>55</v>
      </c>
      <c r="B50" s="133" t="s">
        <v>51</v>
      </c>
      <c r="L50" s="158" t="s">
        <v>100</v>
      </c>
      <c r="N50" s="158" t="s">
        <v>81</v>
      </c>
    </row>
    <row r="51" spans="1:22" ht="409.6" hidden="1">
      <c r="A51" s="133" t="s">
        <v>52</v>
      </c>
      <c r="B51" s="134" t="s">
        <v>53</v>
      </c>
      <c r="L51" s="158" t="s">
        <v>82</v>
      </c>
      <c r="M51" s="159" t="s">
        <v>83</v>
      </c>
    </row>
    <row r="52" spans="1:22" hidden="1"/>
    <row r="53" spans="1:22" ht="15" customHeight="1"/>
  </sheetData>
  <mergeCells count="35">
    <mergeCell ref="S12:U12"/>
    <mergeCell ref="S13:U13"/>
    <mergeCell ref="S14:U14"/>
    <mergeCell ref="S15:U15"/>
    <mergeCell ref="S16:U16"/>
    <mergeCell ref="L47:V47"/>
    <mergeCell ref="S43:U46"/>
    <mergeCell ref="V43:V46"/>
    <mergeCell ref="S3:V5"/>
    <mergeCell ref="L3:O3"/>
    <mergeCell ref="R3:R4"/>
    <mergeCell ref="S8:U8"/>
    <mergeCell ref="S9:U9"/>
    <mergeCell ref="S10:U10"/>
    <mergeCell ref="S11:U11"/>
    <mergeCell ref="B40:D40"/>
    <mergeCell ref="B37:D37"/>
    <mergeCell ref="B44:D44"/>
    <mergeCell ref="F3:K3"/>
    <mergeCell ref="V40:V42"/>
    <mergeCell ref="A47:K47"/>
    <mergeCell ref="A3:D5"/>
    <mergeCell ref="A36:B36"/>
    <mergeCell ref="B38:D38"/>
    <mergeCell ref="V37:V39"/>
    <mergeCell ref="B43:D43"/>
    <mergeCell ref="B45:D45"/>
    <mergeCell ref="B41:D41"/>
    <mergeCell ref="A1:K1"/>
    <mergeCell ref="I2:K2"/>
    <mergeCell ref="S2:V2"/>
    <mergeCell ref="L1:V1"/>
    <mergeCell ref="S7:U7"/>
    <mergeCell ref="P3:P4"/>
    <mergeCell ref="Q3:Q4"/>
  </mergeCells>
  <phoneticPr fontId="2" type="noConversion"/>
  <printOptions horizontalCentered="1"/>
  <pageMargins left="0.59055118110236227" right="0.59055118110236227" top="0.59055118110236227" bottom="1.1811023622047245" header="0.39370078740157483" footer="1.1811023622047245"/>
  <pageSetup paperSize="9" firstPageNumber="43"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2026-03-30T07:23:55Z</cp:lastPrinted>
  <dcterms:created xsi:type="dcterms:W3CDTF">2001-11-06T09:07:39Z</dcterms:created>
  <dcterms:modified xsi:type="dcterms:W3CDTF">2026-03-30T07:23:56Z</dcterms:modified>
</cp:coreProperties>
</file>