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64011"/>
  <mc:AlternateContent xmlns:mc="http://schemas.openxmlformats.org/markup-compatibility/2006">
    <mc:Choice Requires="x15">
      <x15ac:absPath xmlns:x15ac="http://schemas.microsoft.com/office/spreadsheetml/2010/11/ac" url="D:\h11176\財政統計月報\11504\"/>
    </mc:Choice>
  </mc:AlternateContent>
  <bookViews>
    <workbookView xWindow="0" yWindow="0" windowWidth="23040" windowHeight="9132"/>
  </bookViews>
  <sheets>
    <sheet name="表" sheetId="1" r:id="rId1"/>
  </sheets>
  <definedNames>
    <definedName name="_xlnm.Print_Area" localSheetId="0">表!$A$1:$L$37</definedName>
  </definedNames>
  <calcPr calcId="162913"/>
</workbook>
</file>

<file path=xl/calcChain.xml><?xml version="1.0" encoding="utf-8"?>
<calcChain xmlns="http://schemas.openxmlformats.org/spreadsheetml/2006/main">
  <c r="A34" i="1" l="1"/>
  <c r="G33" i="1"/>
  <c r="A33" i="1"/>
  <c r="G32" i="1"/>
  <c r="A32" i="1"/>
</calcChain>
</file>

<file path=xl/sharedStrings.xml><?xml version="1.0" encoding="utf-8"?>
<sst xmlns="http://schemas.openxmlformats.org/spreadsheetml/2006/main" count="50" uniqueCount="46">
  <si>
    <t>115年預算數</t>
  </si>
  <si>
    <t>115年 1- 3月實際數</t>
  </si>
  <si>
    <t>Source：</t>
  </si>
  <si>
    <t>Explanation：</t>
  </si>
  <si>
    <t>資料來源：</t>
  </si>
  <si>
    <t>表2-5. 中央政府債務償還</t>
  </si>
  <si>
    <t>Table 2-5.  Amortization of Central Government Debt</t>
  </si>
  <si>
    <t>年度(月)別</t>
  </si>
  <si>
    <r>
      <t xml:space="preserve">總　　計
</t>
    </r>
    <r>
      <rPr>
        <sz val="8.5"/>
        <rFont val="新細明體"/>
        <family val="1"/>
        <charset val="136"/>
      </rPr>
      <t>Grand Total</t>
    </r>
  </si>
  <si>
    <r>
      <t>金　　額</t>
    </r>
    <r>
      <rPr>
        <sz val="12"/>
        <rFont val="新細明體"/>
        <family val="1"/>
        <charset val="136"/>
      </rPr>
      <t xml:space="preserve">
</t>
    </r>
    <r>
      <rPr>
        <sz val="8.5"/>
        <rFont val="新細明體"/>
        <family val="1"/>
        <charset val="136"/>
      </rPr>
      <t>Amount</t>
    </r>
  </si>
  <si>
    <r>
      <t xml:space="preserve">還　　本
</t>
    </r>
    <r>
      <rPr>
        <sz val="8.5"/>
        <rFont val="新細明體"/>
        <family val="1"/>
        <charset val="136"/>
      </rPr>
      <t>Principal Repayment</t>
    </r>
  </si>
  <si>
    <r>
      <t xml:space="preserve">付　息　支　出
</t>
    </r>
    <r>
      <rPr>
        <sz val="8.5"/>
        <rFont val="新細明體"/>
        <family val="1"/>
        <charset val="136"/>
      </rPr>
      <t>Interest Payment</t>
    </r>
  </si>
  <si>
    <t>Unit：NT$ Million；%</t>
  </si>
  <si>
    <r>
      <t>占歲出之比率</t>
    </r>
    <r>
      <rPr>
        <sz val="9.5"/>
        <rFont val="標楷體"/>
        <family val="4"/>
        <charset val="136"/>
      </rPr>
      <t xml:space="preserve">
</t>
    </r>
    <r>
      <rPr>
        <sz val="8.5"/>
        <rFont val="新細明體"/>
        <family val="1"/>
        <charset val="136"/>
      </rPr>
      <t>% of Total Expenditures</t>
    </r>
  </si>
  <si>
    <t>單位：新臺幣百萬元；％</t>
  </si>
  <si>
    <t>債　　務　　償　　還　 (總　決　算)</t>
  </si>
  <si>
    <r>
      <t xml:space="preserve">歲　　出
(總決算及特別決算)
</t>
    </r>
    <r>
      <rPr>
        <sz val="8.5"/>
        <rFont val="新細明體"/>
        <family val="1"/>
        <charset val="136"/>
      </rPr>
      <t>Total Expenditures
(General and Special
 Final Accounts)</t>
    </r>
  </si>
  <si>
    <t>Debt Amortization（General Final Accounts）</t>
  </si>
  <si>
    <t>Period</t>
  </si>
  <si>
    <t>財政部國庫署、行政院主計總處。</t>
  </si>
  <si>
    <t>說    明：</t>
  </si>
  <si>
    <t>1.113年（含）以前為決算審定數，114年為預算數。
2.債務還本數不含中央政府債務基金編列之償還數。 
3.歲出不含債務還本。</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</si>
  <si>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</si>
  <si>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</si>
  <si>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</si>
  <si>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</si>
  <si>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</si>
  <si>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</si>
  <si>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</si>
  <si>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</si>
  <si>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</si>
  <si>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</si>
  <si>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</si>
  <si>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</si>
  <si>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</si>
  <si>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</si>
  <si>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</si>
  <si>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</si>
  <si>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</si>
  <si>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</si>
  <si>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114年</t>
  </si>
  <si>
    <t>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t>
  </si>
  <si>
    <t>National Treasury Administration, Ministry of Finance and DGBAS.</t>
  </si>
  <si>
    <t xml:space="preserve"> Jan. - Mar. 2026</t>
  </si>
  <si>
    <t xml:space="preserve"> Actual accounts</t>
  </si>
  <si>
    <t xml:space="preserve"> 2026, Budget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</si>
</sst>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
    <numFmt numFmtId="178" formatCode="#,##0.0\ "/>
    <numFmt numFmtId="179" formatCode="##,###,##0\ ;\-##,###,##0\ ;&quot;－&quot;\ "/>
    <numFmt numFmtId="180" formatCode="#,##0.0\ ;\-#,##0.0\ ;&quot;－&quot;\ "/>
  </numFmts>
  <fonts count="42">
    <font>
      <sz val="12"/>
      <name val="新細明體"/>
      <charset val="136"/>
    </font>
    <font>
      <sz val="9"/>
      <name val="新細明體"/>
      <family val="1"/>
      <charset val="136"/>
    </font>
    <font>
      <sz val="11"/>
      <name val="標楷體"/>
      <family val="4"/>
      <charset val="136"/>
    </font>
    <font>
      <sz val="9"/>
      <name val="標楷體"/>
      <family val="4"/>
      <charset val="136"/>
    </font>
    <font>
      <sz val="12"/>
      <name val="新細明體"/>
      <family val="1"/>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標楷體"/>
      <family val="4"/>
      <charset val="136"/>
    </font>
    <font>
      <sz val="12"/>
      <color theme="1"/>
      <name val="新細明體"/>
      <family val="1"/>
      <charset val="136"/>
      <scheme val="minor"/>
    </font>
    <font>
      <sz val="12"/>
      <color theme="0"/>
      <name val="新細明體"/>
      <family val="1"/>
      <charset val="136"/>
      <scheme val="minor"/>
    </font>
    <font>
      <sz val="12"/>
      <color rgb="FF9C6500"/>
      <name val="新細明體"/>
      <family val="1"/>
      <charset val="136"/>
      <scheme val="minor"/>
    </font>
    <font>
      <b/>
      <sz val="12"/>
      <color theme="1"/>
      <name val="新細明體"/>
      <family val="1"/>
      <charset val="136"/>
      <scheme val="minor"/>
    </font>
    <font>
      <sz val="12"/>
      <color rgb="FF006100"/>
      <name val="新細明體"/>
      <family val="1"/>
      <charset val="136"/>
      <scheme val="minor"/>
    </font>
    <font>
      <b/>
      <sz val="12"/>
      <color rgb="FFFA7D00"/>
      <name val="新細明體"/>
      <family val="1"/>
      <charset val="136"/>
      <scheme val="minor"/>
    </font>
    <font>
      <sz val="12"/>
      <color rgb="FFFA7D00"/>
      <name val="新細明體"/>
      <family val="1"/>
      <charset val="136"/>
      <scheme val="minor"/>
    </font>
    <font>
      <i/>
      <sz val="12"/>
      <color rgb="FF7F7F7F"/>
      <name val="新細明體"/>
      <family val="1"/>
      <charset val="136"/>
      <scheme val="minor"/>
    </font>
    <font>
      <b/>
      <sz val="18"/>
      <color theme="3"/>
      <name val="新細明體"/>
      <family val="1"/>
      <charset val="136"/>
      <scheme val="major"/>
    </font>
    <font>
      <b/>
      <sz val="15"/>
      <color theme="3"/>
      <name val="新細明體"/>
      <family val="1"/>
      <charset val="136"/>
      <scheme val="minor"/>
    </font>
    <font>
      <b/>
      <sz val="13"/>
      <color theme="3"/>
      <name val="新細明體"/>
      <family val="1"/>
      <charset val="136"/>
      <scheme val="minor"/>
    </font>
    <font>
      <b/>
      <sz val="11"/>
      <color theme="3"/>
      <name val="新細明體"/>
      <family val="1"/>
      <charset val="136"/>
      <scheme val="minor"/>
    </font>
    <font>
      <sz val="12"/>
      <color rgb="FF3F3F76"/>
      <name val="新細明體"/>
      <family val="1"/>
      <charset val="136"/>
      <scheme val="minor"/>
    </font>
    <font>
      <b/>
      <sz val="12"/>
      <color rgb="FF3F3F3F"/>
      <name val="新細明體"/>
      <family val="1"/>
      <charset val="136"/>
      <scheme val="minor"/>
    </font>
    <font>
      <b/>
      <sz val="12"/>
      <color theme="0"/>
      <name val="新細明體"/>
      <family val="1"/>
      <charset val="136"/>
      <scheme val="minor"/>
    </font>
    <font>
      <sz val="12"/>
      <color rgb="FF9C0006"/>
      <name val="新細明體"/>
      <family val="1"/>
      <charset val="136"/>
      <scheme val="minor"/>
    </font>
    <font>
      <sz val="12"/>
      <color rgb="FFFF0000"/>
      <name val="新細明體"/>
      <family val="1"/>
      <charset val="136"/>
      <scheme val="minor"/>
    </font>
    <font>
      <sz val="8.25"/>
      <name val="標楷體"/>
      <family val="4"/>
      <charset val="136"/>
    </font>
    <font>
      <sz val="8.25"/>
      <name val="標楷體"/>
      <family val="4"/>
      <charset val="136"/>
    </font>
    <font>
      <sz val="9.25"/>
      <name val="標楷體"/>
      <family val="4"/>
      <charset val="136"/>
    </font>
    <font>
      <sz val="9.25"/>
      <name val="新細明體"/>
      <family val="1"/>
      <charset val="136"/>
    </font>
    <font>
      <sz val="8.25"/>
      <name val="新細明體"/>
      <family val="1"/>
      <charset val="136"/>
    </font>
    <font>
      <sz val="8.25"/>
      <name val="新細明體"/>
      <family val="1"/>
      <charset val="136"/>
    </font>
    <font>
      <sz val="8.75"/>
      <name val="新細明體"/>
      <family val="1"/>
      <charset val="136"/>
    </font>
    <font>
      <sz val="12"/>
      <name val="新細明體"/>
      <family val="1"/>
      <charset val="136"/>
    </font>
  </fonts>
  <fills count="34">
    <fill>
      <patternFill patternType="none"/>
    </fill>
    <fill>
      <patternFill patternType="gray125"/>
    </fill>
    <fill>
      <patternFill patternType="none"/>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EB9C"/>
      </patternFill>
    </fill>
    <fill>
      <patternFill patternType="solid">
        <fgColor rgb="FFC6EFCE"/>
      </patternFill>
    </fill>
    <fill>
      <patternFill patternType="solid">
        <fgColor rgb="FFF2F2F2"/>
      </patternFill>
    </fill>
    <fill>
      <patternFill patternType="solid">
        <fgColor rgb="FFFFFFC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A5A5A5"/>
      </patternFill>
    </fill>
    <fill>
      <patternFill patternType="solid">
        <fgColor rgb="FFFFC7CE"/>
      </patternFill>
    </fill>
  </fills>
  <borders count="40">
    <border>
      <left/>
      <right/>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indexed="64"/>
      </left>
      <right style="thin">
        <color indexed="64"/>
      </right>
      <top/>
      <bottom/>
      <diagonal/>
    </border>
    <border>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top style="thin">
        <color indexed="64"/>
      </top>
      <bottom/>
      <diagonal/>
    </border>
    <border>
      <left/>
      <right/>
      <top/>
      <bottom style="thin">
        <color indexed="64"/>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s>
  <cellStyleXfs count="42">
    <xf numFmtId="0" fontId="0" fillId="2" borderId="0"/>
    <xf numFmtId="0" fontId="17" fillId="3" borderId="0" applyNumberFormat="0" applyAlignment="0" applyProtection="0">
      <alignment vertical="center"/>
    </xf>
    <xf numFmtId="0" fontId="17" fillId="4" borderId="0" applyNumberFormat="0" applyAlignment="0" applyProtection="0">
      <alignment vertical="center"/>
    </xf>
    <xf numFmtId="0" fontId="17" fillId="5" borderId="0" applyNumberFormat="0" applyAlignment="0" applyProtection="0">
      <alignment vertical="center"/>
    </xf>
    <xf numFmtId="0" fontId="17" fillId="6" borderId="0" applyNumberFormat="0" applyAlignment="0" applyProtection="0">
      <alignment vertical="center"/>
    </xf>
    <xf numFmtId="0" fontId="17" fillId="7" borderId="0" applyNumberFormat="0" applyAlignment="0" applyProtection="0">
      <alignment vertical="center"/>
    </xf>
    <xf numFmtId="0" fontId="17" fillId="8" borderId="0" applyNumberFormat="0" applyAlignment="0" applyProtection="0">
      <alignment vertical="center"/>
    </xf>
    <xf numFmtId="0" fontId="17" fillId="9" borderId="0" applyNumberFormat="0" applyAlignment="0" applyProtection="0">
      <alignment vertical="center"/>
    </xf>
    <xf numFmtId="0" fontId="17" fillId="10" borderId="0" applyNumberFormat="0" applyAlignment="0" applyProtection="0">
      <alignment vertical="center"/>
    </xf>
    <xf numFmtId="0" fontId="17" fillId="11" borderId="0" applyNumberFormat="0" applyAlignment="0" applyProtection="0">
      <alignment vertical="center"/>
    </xf>
    <xf numFmtId="0" fontId="17" fillId="12" borderId="0" applyNumberFormat="0" applyAlignment="0" applyProtection="0">
      <alignment vertical="center"/>
    </xf>
    <xf numFmtId="0" fontId="17" fillId="13" borderId="0" applyNumberFormat="0" applyAlignment="0" applyProtection="0">
      <alignment vertical="center"/>
    </xf>
    <xf numFmtId="0" fontId="17" fillId="14" borderId="0" applyNumberFormat="0" applyAlignment="0" applyProtection="0">
      <alignment vertical="center"/>
    </xf>
    <xf numFmtId="0" fontId="18" fillId="15" borderId="0" applyNumberFormat="0" applyAlignment="0" applyProtection="0">
      <alignment vertical="center"/>
    </xf>
    <xf numFmtId="0" fontId="18" fillId="16" borderId="0" applyNumberFormat="0" applyAlignment="0" applyProtection="0">
      <alignment vertical="center"/>
    </xf>
    <xf numFmtId="0" fontId="18" fillId="17" borderId="0" applyNumberFormat="0" applyAlignment="0" applyProtection="0">
      <alignment vertical="center"/>
    </xf>
    <xf numFmtId="0" fontId="18" fillId="18" borderId="0" applyNumberFormat="0" applyAlignment="0" applyProtection="0">
      <alignment vertical="center"/>
    </xf>
    <xf numFmtId="0" fontId="18" fillId="19" borderId="0" applyNumberFormat="0" applyAlignment="0" applyProtection="0">
      <alignment vertical="center"/>
    </xf>
    <xf numFmtId="0" fontId="18" fillId="20" borderId="0" applyNumberFormat="0" applyAlignment="0" applyProtection="0">
      <alignment vertical="center"/>
    </xf>
    <xf numFmtId="0" fontId="19" fillId="21" borderId="0" applyNumberFormat="0" applyAlignment="0" applyProtection="0">
      <alignment vertical="center"/>
    </xf>
    <xf numFmtId="0" fontId="20" fillId="2" borderId="1" applyNumberFormat="0" applyAlignment="0" applyProtection="0">
      <alignment vertical="center"/>
    </xf>
    <xf numFmtId="0" fontId="21" fillId="22" borderId="0" applyNumberFormat="0" applyAlignment="0" applyProtection="0">
      <alignment vertical="center"/>
    </xf>
    <xf numFmtId="0" fontId="22" fillId="23" borderId="2" applyNumberFormat="0" applyAlignment="0" applyProtection="0">
      <alignment vertical="center"/>
    </xf>
    <xf numFmtId="0" fontId="23" fillId="2" borderId="3" applyNumberFormat="0" applyAlignment="0" applyProtection="0">
      <alignment vertical="center"/>
    </xf>
    <xf numFmtId="0" fontId="41" fillId="24" borderId="4" applyNumberFormat="0" applyFont="0" applyAlignment="0" applyProtection="0">
      <alignment vertical="center"/>
    </xf>
    <xf numFmtId="0" fontId="24" fillId="2" borderId="0" applyNumberFormat="0" applyAlignment="0" applyProtection="0">
      <alignment vertical="center"/>
    </xf>
    <xf numFmtId="0" fontId="18" fillId="25" borderId="0" applyNumberFormat="0" applyAlignment="0" applyProtection="0">
      <alignment vertical="center"/>
    </xf>
    <xf numFmtId="0" fontId="18" fillId="26" borderId="0" applyNumberFormat="0" applyAlignment="0" applyProtection="0">
      <alignment vertical="center"/>
    </xf>
    <xf numFmtId="0" fontId="18" fillId="27" borderId="0" applyNumberFormat="0" applyAlignment="0" applyProtection="0">
      <alignment vertical="center"/>
    </xf>
    <xf numFmtId="0" fontId="18" fillId="28" borderId="0" applyNumberFormat="0" applyAlignment="0" applyProtection="0">
      <alignment vertical="center"/>
    </xf>
    <xf numFmtId="0" fontId="18" fillId="29" borderId="0" applyNumberFormat="0" applyAlignment="0" applyProtection="0">
      <alignment vertical="center"/>
    </xf>
    <xf numFmtId="0" fontId="18" fillId="30" borderId="0" applyNumberFormat="0" applyAlignment="0" applyProtection="0">
      <alignment vertical="center"/>
    </xf>
    <xf numFmtId="0" fontId="25" fillId="2" borderId="0" applyNumberFormat="0" applyAlignment="0" applyProtection="0">
      <alignment vertical="center"/>
    </xf>
    <xf numFmtId="0" fontId="26" fillId="2" borderId="5" applyNumberFormat="0" applyAlignment="0" applyProtection="0">
      <alignment vertical="center"/>
    </xf>
    <xf numFmtId="0" fontId="27" fillId="2" borderId="6" applyNumberFormat="0" applyAlignment="0" applyProtection="0">
      <alignment vertical="center"/>
    </xf>
    <xf numFmtId="0" fontId="28" fillId="2" borderId="7" applyNumberFormat="0" applyAlignment="0" applyProtection="0">
      <alignment vertical="center"/>
    </xf>
    <xf numFmtId="0" fontId="28" fillId="2" borderId="0" applyNumberFormat="0" applyAlignment="0" applyProtection="0">
      <alignment vertical="center"/>
    </xf>
    <xf numFmtId="0" fontId="29" fillId="31" borderId="2" applyNumberFormat="0" applyAlignment="0" applyProtection="0">
      <alignment vertical="center"/>
    </xf>
    <xf numFmtId="0" fontId="30" fillId="23" borderId="8" applyNumberFormat="0" applyAlignment="0" applyProtection="0">
      <alignment vertical="center"/>
    </xf>
    <xf numFmtId="0" fontId="31" fillId="32" borderId="9" applyNumberFormat="0" applyAlignment="0" applyProtection="0">
      <alignment vertical="center"/>
    </xf>
    <xf numFmtId="0" fontId="32" fillId="33" borderId="0" applyNumberFormat="0" applyAlignment="0" applyProtection="0">
      <alignment vertical="center"/>
    </xf>
    <xf numFmtId="0" fontId="33" fillId="2" borderId="0" applyNumberFormat="0" applyAlignment="0" applyProtection="0">
      <alignment vertical="center"/>
    </xf>
  </cellStyleXfs>
  <cellXfs count="103">
    <xf numFmtId="0" fontId="0" fillId="2" borderId="0" xfId="0" applyNumberFormat="1" applyFont="1" applyFill="1" applyBorder="1" applyAlignment="1" applyProtection="1"/>
    <xf numFmtId="0" fontId="15" fillId="2" borderId="0" xfId="0" applyNumberFormat="1" applyFont="1" applyFill="1" applyBorder="1" applyAlignment="1" applyProtection="1">
      <alignment vertical="top"/>
    </xf>
    <xf numFmtId="0" fontId="13" fillId="2" borderId="0" xfId="0" applyNumberFormat="1" applyFont="1" applyFill="1" applyBorder="1" applyAlignment="1" applyProtection="1">
      <alignment vertical="top"/>
    </xf>
    <xf numFmtId="0" fontId="0" fillId="2" borderId="15" xfId="0" applyNumberFormat="1" applyFont="1" applyFill="1" applyBorder="1" applyAlignment="1" applyProtection="1">
      <alignment horizontal="left" vertical="top"/>
    </xf>
    <xf numFmtId="0" fontId="13" fillId="2" borderId="15" xfId="0" applyNumberFormat="1" applyFont="1" applyFill="1" applyBorder="1" applyAlignment="1" applyProtection="1">
      <alignment horizontal="left" vertical="top"/>
    </xf>
    <xf numFmtId="0" fontId="0" fillId="2" borderId="15" xfId="0" applyNumberFormat="1" applyFont="1" applyFill="1" applyBorder="1" applyAlignment="1" applyProtection="1">
      <alignment vertical="top" wrapText="1"/>
    </xf>
    <xf numFmtId="0" fontId="15" fillId="2" borderId="15" xfId="0" applyNumberFormat="1" applyFont="1" applyFill="1" applyBorder="1" applyAlignment="1" applyProtection="1">
      <alignment vertical="top" wrapText="1"/>
    </xf>
    <xf numFmtId="0" fontId="1" fillId="2" borderId="11" xfId="0" applyNumberFormat="1" applyFont="1" applyFill="1" applyBorder="1" applyAlignment="1" applyProtection="1">
      <alignment horizontal="right"/>
    </xf>
    <xf numFmtId="0" fontId="1" fillId="2" borderId="11" xfId="0" applyNumberFormat="1" applyFont="1" applyFill="1" applyBorder="1" applyAlignment="1" applyProtection="1">
      <alignment horizontal="center"/>
    </xf>
    <xf numFmtId="0" fontId="1" fillId="2" borderId="39" xfId="0" applyNumberFormat="1" applyFont="1" applyFill="1" applyBorder="1" applyAlignment="1" applyProtection="1">
      <alignment horizontal="center"/>
    </xf>
    <xf numFmtId="0" fontId="1" fillId="2" borderId="0" xfId="0" applyNumberFormat="1" applyFont="1" applyFill="1" applyBorder="1" applyAlignment="1" applyProtection="1">
      <alignment horizontal="center"/>
    </xf>
    <xf numFmtId="0" fontId="1" fillId="2" borderId="37" xfId="0" applyNumberFormat="1" applyFont="1" applyFill="1" applyBorder="1" applyAlignment="1" applyProtection="1">
      <alignment horizontal="center"/>
    </xf>
    <xf numFmtId="0" fontId="1" fillId="2" borderId="15" xfId="0" applyNumberFormat="1" applyFont="1" applyFill="1" applyBorder="1" applyAlignment="1" applyProtection="1">
      <alignment horizontal="center"/>
    </xf>
    <xf numFmtId="0" fontId="1" fillId="2" borderId="15" xfId="0" applyNumberFormat="1" applyFont="1" applyFill="1" applyBorder="1" applyAlignment="1" applyProtection="1">
      <alignment horizontal="center" vertical="center"/>
    </xf>
    <xf numFmtId="0" fontId="1" fillId="2" borderId="38" xfId="0" applyNumberFormat="1" applyFont="1" applyFill="1" applyBorder="1" applyAlignment="1" applyProtection="1">
      <alignment horizontal="center" vertical="center"/>
    </xf>
    <xf numFmtId="0" fontId="2" fillId="2" borderId="0" xfId="0" applyNumberFormat="1" applyFont="1" applyFill="1" applyBorder="1" applyAlignment="1" applyProtection="1"/>
    <xf numFmtId="0" fontId="1" fillId="2" borderId="0" xfId="0" applyNumberFormat="1" applyFont="1" applyFill="1" applyBorder="1" applyAlignment="1" applyProtection="1"/>
    <xf numFmtId="0" fontId="7" fillId="2" borderId="0" xfId="0" applyNumberFormat="1" applyFont="1" applyFill="1" applyBorder="1" applyAlignment="1" applyProtection="1"/>
    <xf numFmtId="0" fontId="3" fillId="2" borderId="0" xfId="0" applyNumberFormat="1" applyFont="1" applyFill="1" applyBorder="1" applyAlignment="1" applyProtection="1"/>
    <xf numFmtId="0" fontId="11" fillId="2" borderId="10" xfId="0" applyNumberFormat="1" applyFont="1" applyFill="1" applyBorder="1" applyAlignment="1" applyProtection="1">
      <alignment horizontal="center" wrapText="1"/>
    </xf>
    <xf numFmtId="0" fontId="6" fillId="2" borderId="11" xfId="0" applyNumberFormat="1" applyFont="1" applyFill="1" applyBorder="1" applyAlignment="1" applyProtection="1">
      <alignment horizontal="right" wrapText="1"/>
    </xf>
    <xf numFmtId="0" fontId="11" fillId="2" borderId="0" xfId="0" applyNumberFormat="1" applyFont="1" applyFill="1" applyBorder="1" applyAlignment="1" applyProtection="1">
      <alignment horizontal="center" wrapText="1"/>
    </xf>
    <xf numFmtId="0" fontId="12" fillId="2" borderId="12" xfId="0" applyNumberFormat="1" applyFont="1" applyFill="1" applyBorder="1" applyAlignment="1" applyProtection="1">
      <alignment horizontal="center" wrapText="1"/>
    </xf>
    <xf numFmtId="0" fontId="8" fillId="2" borderId="13" xfId="0" applyNumberFormat="1" applyFont="1" applyFill="1" applyBorder="1" applyAlignment="1" applyProtection="1">
      <alignment horizontal="right"/>
    </xf>
    <xf numFmtId="0" fontId="8" fillId="2" borderId="14" xfId="0" applyNumberFormat="1" applyFont="1" applyFill="1" applyBorder="1" applyAlignment="1" applyProtection="1">
      <alignment horizontal="right"/>
    </xf>
    <xf numFmtId="0" fontId="10" fillId="2" borderId="13" xfId="0" applyNumberFormat="1" applyFont="1" applyFill="1" applyBorder="1" applyAlignment="1" applyProtection="1">
      <alignment horizontal="center" vertical="center" wrapText="1"/>
    </xf>
    <xf numFmtId="0" fontId="6" fillId="2" borderId="14" xfId="0" applyNumberFormat="1" applyFont="1" applyFill="1" applyBorder="1" applyAlignment="1" applyProtection="1">
      <alignment horizontal="center"/>
    </xf>
    <xf numFmtId="0" fontId="6" fillId="2" borderId="13" xfId="0" applyNumberFormat="1" applyFont="1" applyFill="1" applyBorder="1" applyAlignment="1" applyProtection="1">
      <alignment horizontal="right"/>
    </xf>
    <xf numFmtId="0" fontId="6" fillId="2" borderId="0" xfId="0" applyNumberFormat="1" applyFont="1" applyFill="1" applyBorder="1" applyAlignment="1" applyProtection="1">
      <alignment horizontal="left" wrapText="1" indent="1"/>
    </xf>
    <xf numFmtId="0" fontId="0" fillId="2" borderId="11" xfId="0" applyNumberFormat="1" applyFont="1" applyFill="1" applyBorder="1" applyAlignment="1" applyProtection="1">
      <alignment horizontal="left" vertical="center"/>
    </xf>
    <xf numFmtId="0" fontId="10" fillId="2" borderId="15" xfId="0" applyNumberFormat="1" applyFont="1" applyFill="1" applyBorder="1" applyAlignment="1" applyProtection="1">
      <alignment horizontal="center" vertical="center" wrapText="1"/>
    </xf>
    <xf numFmtId="0" fontId="6" fillId="2" borderId="0" xfId="0" applyNumberFormat="1" applyFont="1" applyFill="1" applyBorder="1" applyAlignment="1" applyProtection="1">
      <alignment horizontal="left" indent="1"/>
    </xf>
    <xf numFmtId="0" fontId="12" fillId="2" borderId="13" xfId="0" applyNumberFormat="1" applyFont="1" applyFill="1" applyBorder="1" applyAlignment="1" applyProtection="1">
      <alignment horizontal="center" wrapText="1"/>
    </xf>
    <xf numFmtId="0" fontId="6" fillId="2" borderId="11" xfId="0" applyNumberFormat="1" applyFont="1" applyFill="1" applyBorder="1" applyAlignment="1" applyProtection="1">
      <alignment horizontal="center"/>
    </xf>
    <xf numFmtId="0" fontId="8" fillId="2" borderId="16" xfId="0" applyNumberFormat="1" applyFont="1" applyFill="1" applyBorder="1" applyAlignment="1" applyProtection="1">
      <alignment horizontal="right"/>
    </xf>
    <xf numFmtId="0" fontId="8" fillId="2" borderId="17" xfId="0" applyNumberFormat="1" applyFont="1" applyFill="1" applyBorder="1" applyAlignment="1" applyProtection="1">
      <alignment horizontal="right"/>
    </xf>
    <xf numFmtId="0" fontId="6" fillId="2" borderId="18" xfId="0" applyNumberFormat="1" applyFont="1" applyFill="1" applyBorder="1" applyAlignment="1" applyProtection="1">
      <alignment horizontal="right" wrapText="1"/>
    </xf>
    <xf numFmtId="0" fontId="6" fillId="2" borderId="0" xfId="0" applyNumberFormat="1" applyFont="1" applyFill="1" applyBorder="1" applyAlignment="1" applyProtection="1">
      <alignment horizontal="left"/>
    </xf>
    <xf numFmtId="0" fontId="5" fillId="2" borderId="0" xfId="0" applyNumberFormat="1" applyFont="1" applyFill="1" applyBorder="1" applyAlignment="1" applyProtection="1">
      <alignment horizontal="right" wrapText="1"/>
    </xf>
    <xf numFmtId="0" fontId="5" fillId="2" borderId="11" xfId="0" applyNumberFormat="1" applyFont="1" applyFill="1" applyBorder="1" applyAlignment="1" applyProtection="1">
      <alignment horizontal="right" wrapText="1"/>
    </xf>
    <xf numFmtId="0" fontId="3" fillId="2" borderId="0" xfId="0" applyNumberFormat="1" applyFont="1" applyFill="1" applyBorder="1" applyAlignment="1" applyProtection="1">
      <alignment horizontal="right"/>
    </xf>
    <xf numFmtId="0" fontId="10" fillId="2" borderId="19" xfId="0" applyNumberFormat="1" applyFont="1" applyFill="1" applyBorder="1" applyAlignment="1" applyProtection="1">
      <alignment horizontal="center" vertical="center" wrapText="1"/>
    </xf>
    <xf numFmtId="0" fontId="11" fillId="2" borderId="19" xfId="0" applyNumberFormat="1" applyFont="1" applyFill="1" applyBorder="1" applyAlignment="1" applyProtection="1">
      <alignment horizontal="center" wrapText="1"/>
    </xf>
    <xf numFmtId="0" fontId="5" fillId="2" borderId="21" xfId="0" applyNumberFormat="1" applyFont="1" applyFill="1" applyBorder="1" applyAlignment="1" applyProtection="1">
      <alignment horizontal="right" wrapText="1"/>
    </xf>
    <xf numFmtId="0" fontId="6" fillId="2" borderId="0" xfId="0" applyNumberFormat="1" applyFont="1" applyFill="1" applyBorder="1" applyAlignment="1" applyProtection="1"/>
    <xf numFmtId="0" fontId="14" fillId="2" borderId="20" xfId="0" applyNumberFormat="1" applyFont="1" applyFill="1" applyBorder="1" applyAlignment="1" applyProtection="1">
      <alignment horizontal="left"/>
    </xf>
    <xf numFmtId="0" fontId="6" fillId="2" borderId="10" xfId="0" applyNumberFormat="1" applyFont="1" applyFill="1" applyBorder="1" applyAlignment="1" applyProtection="1">
      <alignment horizontal="right"/>
    </xf>
    <xf numFmtId="0" fontId="5" fillId="2" borderId="20" xfId="0" applyNumberFormat="1" applyFont="1" applyFill="1" applyBorder="1" applyAlignment="1" applyProtection="1">
      <alignment horizontal="right"/>
    </xf>
    <xf numFmtId="0" fontId="10" fillId="2" borderId="17" xfId="0" applyNumberFormat="1" applyFont="1" applyFill="1" applyBorder="1" applyAlignment="1" applyProtection="1">
      <alignment horizontal="center" vertical="center" wrapText="1"/>
    </xf>
    <xf numFmtId="0" fontId="10" fillId="2" borderId="18" xfId="0" applyNumberFormat="1" applyFont="1" applyFill="1" applyBorder="1" applyAlignment="1" applyProtection="1">
      <alignment horizontal="center" vertical="center" wrapText="1"/>
    </xf>
    <xf numFmtId="0" fontId="10" fillId="2" borderId="14" xfId="0" applyNumberFormat="1" applyFont="1" applyFill="1" applyBorder="1" applyAlignment="1" applyProtection="1">
      <alignment horizontal="center" vertical="center" wrapText="1"/>
    </xf>
    <xf numFmtId="0" fontId="10" fillId="2" borderId="22" xfId="0" applyNumberFormat="1" applyFont="1" applyFill="1" applyBorder="1" applyAlignment="1" applyProtection="1">
      <alignment horizontal="center" vertical="center" wrapText="1"/>
    </xf>
    <xf numFmtId="0" fontId="34" fillId="2" borderId="0" xfId="0" applyNumberFormat="1" applyFont="1" applyFill="1" applyBorder="1" applyAlignment="1" applyProtection="1"/>
    <xf numFmtId="0" fontId="35" fillId="2" borderId="0" xfId="0" applyNumberFormat="1" applyFont="1" applyFill="1" applyBorder="1" applyAlignment="1" applyProtection="1"/>
    <xf numFmtId="0" fontId="34" fillId="2" borderId="0" xfId="0" applyNumberFormat="1" applyFont="1" applyFill="1" applyBorder="1" applyAlignment="1" applyProtection="1">
      <alignment wrapText="1"/>
    </xf>
    <xf numFmtId="0" fontId="36" fillId="2" borderId="20" xfId="0" applyNumberFormat="1" applyFont="1" applyFill="1" applyBorder="1" applyAlignment="1" applyProtection="1">
      <alignment horizontal="left"/>
    </xf>
    <xf numFmtId="177" fontId="37" fillId="2" borderId="16" xfId="0" applyNumberFormat="1" applyFont="1" applyFill="1" applyBorder="1" applyAlignment="1" applyProtection="1">
      <alignment horizontal="right"/>
    </xf>
    <xf numFmtId="178" fontId="37" fillId="2" borderId="10" xfId="0" applyNumberFormat="1" applyFont="1" applyFill="1" applyBorder="1" applyAlignment="1" applyProtection="1">
      <alignment horizontal="right"/>
    </xf>
    <xf numFmtId="179" fontId="37" fillId="2" borderId="10" xfId="0" applyNumberFormat="1" applyFont="1" applyFill="1" applyBorder="1" applyAlignment="1" applyProtection="1">
      <alignment horizontal="right"/>
    </xf>
    <xf numFmtId="180" fontId="37" fillId="2" borderId="10" xfId="0" applyNumberFormat="1" applyFont="1" applyFill="1" applyBorder="1" applyAlignment="1" applyProtection="1">
      <alignment horizontal="right"/>
    </xf>
    <xf numFmtId="177" fontId="37" fillId="2" borderId="10" xfId="0" applyNumberFormat="1" applyFont="1" applyFill="1" applyBorder="1" applyAlignment="1" applyProtection="1">
      <alignment horizontal="right"/>
    </xf>
    <xf numFmtId="0" fontId="36" fillId="2" borderId="0" xfId="0" applyNumberFormat="1" applyFont="1" applyFill="1" applyBorder="1" applyAlignment="1" applyProtection="1">
      <alignment horizontal="left" indent="3"/>
    </xf>
    <xf numFmtId="0" fontId="38" fillId="2" borderId="0" xfId="0" applyNumberFormat="1" applyFont="1" applyFill="1" applyBorder="1" applyAlignment="1" applyProtection="1"/>
    <xf numFmtId="0" fontId="39" fillId="2" borderId="0" xfId="0" applyFont="1" applyAlignment="1">
      <alignment wrapText="1"/>
    </xf>
    <xf numFmtId="0" fontId="39" fillId="2" borderId="0" xfId="0" applyNumberFormat="1" applyFont="1" applyFill="1" applyBorder="1" applyAlignment="1" applyProtection="1"/>
    <xf numFmtId="0" fontId="39" fillId="2" borderId="0" xfId="0" applyFont="1"/>
    <xf numFmtId="177" fontId="37" fillId="2" borderId="13" xfId="0" applyNumberFormat="1" applyFont="1" applyFill="1" applyBorder="1" applyAlignment="1" applyProtection="1">
      <alignment horizontal="right"/>
    </xf>
    <xf numFmtId="178" fontId="37" fillId="2" borderId="13" xfId="0" applyNumberFormat="1" applyFont="1" applyFill="1" applyBorder="1" applyAlignment="1" applyProtection="1">
      <alignment horizontal="right"/>
    </xf>
    <xf numFmtId="179" fontId="37" fillId="2" borderId="20" xfId="0" applyNumberFormat="1" applyFont="1" applyFill="1" applyBorder="1" applyAlignment="1" applyProtection="1">
      <alignment horizontal="right"/>
    </xf>
    <xf numFmtId="177" fontId="37" fillId="2" borderId="20" xfId="0" applyNumberFormat="1" applyFont="1" applyFill="1" applyBorder="1" applyAlignment="1" applyProtection="1">
      <alignment horizontal="right"/>
    </xf>
    <xf numFmtId="0" fontId="14" fillId="2" borderId="35" xfId="0" applyNumberFormat="1" applyFont="1" applyFill="1" applyBorder="1" applyAlignment="1" applyProtection="1">
      <alignment horizontal="center" vertical="center" wrapText="1"/>
    </xf>
    <xf numFmtId="0" fontId="0" fillId="2" borderId="27" xfId="0" applyNumberFormat="1" applyFont="1" applyFill="1" applyBorder="1" applyAlignment="1" applyProtection="1">
      <alignment horizontal="center" vertical="center"/>
    </xf>
    <xf numFmtId="0" fontId="0" fillId="2" borderId="36" xfId="0" applyNumberFormat="1" applyFont="1" applyFill="1" applyBorder="1" applyAlignment="1" applyProtection="1">
      <alignment horizontal="center" vertical="center"/>
    </xf>
    <xf numFmtId="0" fontId="0" fillId="2" borderId="29" xfId="0" applyNumberFormat="1" applyFont="1" applyFill="1" applyBorder="1" applyAlignment="1" applyProtection="1">
      <alignment horizontal="center" vertical="center"/>
    </xf>
    <xf numFmtId="0" fontId="40" fillId="2" borderId="37" xfId="0" applyNumberFormat="1" applyFont="1" applyFill="1" applyBorder="1" applyAlignment="1" applyProtection="1">
      <alignment horizontal="right" wrapText="1"/>
    </xf>
    <xf numFmtId="0" fontId="5" fillId="2" borderId="0" xfId="0" applyNumberFormat="1" applyFont="1" applyFill="1" applyBorder="1" applyAlignment="1" applyProtection="1">
      <alignment horizontal="right" wrapText="1"/>
    </xf>
    <xf numFmtId="0" fontId="40" fillId="2" borderId="37" xfId="0" applyNumberFormat="1" applyFont="1" applyFill="1" applyBorder="1" applyAlignment="1" applyProtection="1">
      <alignment horizontal="left" wrapText="1" indent="1"/>
    </xf>
    <xf numFmtId="0" fontId="5" fillId="2" borderId="0" xfId="0" applyNumberFormat="1" applyFont="1" applyFill="1" applyBorder="1" applyAlignment="1" applyProtection="1">
      <alignment horizontal="left" wrapText="1" indent="1"/>
    </xf>
    <xf numFmtId="0" fontId="0" fillId="2" borderId="0" xfId="0" applyNumberFormat="1" applyFont="1" applyFill="1" applyBorder="1" applyAlignment="1" applyProtection="1">
      <alignment horizontal="left" wrapText="1" indent="1"/>
    </xf>
    <xf numFmtId="0" fontId="40" fillId="2" borderId="37" xfId="0" applyNumberFormat="1" applyFont="1" applyFill="1" applyBorder="1" applyAlignment="1" applyProtection="1">
      <alignment horizontal="left" vertical="top" wrapText="1" indent="1"/>
    </xf>
    <xf numFmtId="0" fontId="5" fillId="2" borderId="0" xfId="0" applyNumberFormat="1" applyFont="1" applyFill="1" applyBorder="1" applyAlignment="1" applyProtection="1">
      <alignment horizontal="left" vertical="top" wrapText="1" indent="1"/>
    </xf>
    <xf numFmtId="0" fontId="0" fillId="2" borderId="0" xfId="0" applyNumberFormat="1" applyFont="1" applyFill="1" applyBorder="1" applyAlignment="1" applyProtection="1">
      <alignment horizontal="left" vertical="top" wrapText="1" indent="1"/>
    </xf>
    <xf numFmtId="0" fontId="15" fillId="2" borderId="23" xfId="0" applyNumberFormat="1" applyFont="1" applyFill="1" applyBorder="1" applyAlignment="1" applyProtection="1">
      <alignment horizontal="center" vertical="center" wrapText="1"/>
    </xf>
    <xf numFmtId="0" fontId="0" fillId="2" borderId="24" xfId="0" applyNumberFormat="1" applyFont="1" applyFill="1" applyBorder="1" applyAlignment="1" applyProtection="1">
      <alignment horizontal="center" vertical="center"/>
    </xf>
    <xf numFmtId="0" fontId="13" fillId="2" borderId="0" xfId="0" applyNumberFormat="1" applyFont="1" applyFill="1" applyBorder="1" applyAlignment="1" applyProtection="1">
      <alignment horizontal="left" vertical="top" wrapText="1"/>
    </xf>
    <xf numFmtId="0" fontId="15" fillId="2" borderId="0" xfId="0" applyNumberFormat="1" applyFont="1" applyFill="1" applyBorder="1" applyAlignment="1" applyProtection="1">
      <alignment horizontal="left" vertical="top" wrapText="1"/>
    </xf>
    <xf numFmtId="0" fontId="9" fillId="2" borderId="0" xfId="0" applyNumberFormat="1" applyFont="1" applyFill="1" applyBorder="1" applyAlignment="1" applyProtection="1">
      <alignment horizontal="center" vertical="center"/>
    </xf>
    <xf numFmtId="0" fontId="0" fillId="2" borderId="0" xfId="0" applyNumberFormat="1" applyFont="1" applyFill="1" applyBorder="1" applyAlignment="1" applyProtection="1">
      <alignment horizontal="center" vertical="center"/>
    </xf>
    <xf numFmtId="0" fontId="10" fillId="2" borderId="15" xfId="0" applyNumberFormat="1" applyFont="1" applyFill="1" applyBorder="1" applyAlignment="1" applyProtection="1">
      <alignment horizontal="center" vertical="center" wrapText="1"/>
    </xf>
    <xf numFmtId="0" fontId="0" fillId="2" borderId="15" xfId="0" applyNumberFormat="1" applyFont="1" applyFill="1" applyBorder="1" applyAlignment="1" applyProtection="1">
      <alignment horizontal="center" vertical="center" wrapText="1"/>
    </xf>
    <xf numFmtId="0" fontId="10" fillId="2" borderId="0" xfId="0" applyNumberFormat="1" applyFont="1" applyFill="1" applyBorder="1" applyAlignment="1" applyProtection="1">
      <alignment horizontal="center" vertical="center" wrapText="1"/>
    </xf>
    <xf numFmtId="0" fontId="0" fillId="2" borderId="0" xfId="0" applyNumberFormat="1" applyFont="1" applyFill="1" applyBorder="1" applyAlignment="1" applyProtection="1">
      <alignment horizontal="center" vertical="center" wrapText="1"/>
    </xf>
    <xf numFmtId="0" fontId="10" fillId="2" borderId="11" xfId="0" applyNumberFormat="1" applyFont="1" applyFill="1" applyBorder="1" applyAlignment="1" applyProtection="1">
      <alignment horizontal="center" vertical="center" wrapText="1"/>
    </xf>
    <xf numFmtId="0" fontId="0" fillId="2" borderId="11" xfId="0" applyNumberFormat="1" applyFont="1" applyFill="1" applyBorder="1" applyAlignment="1" applyProtection="1">
      <alignment horizontal="center" vertical="center" wrapText="1"/>
    </xf>
    <xf numFmtId="0" fontId="10" fillId="2" borderId="25" xfId="0" applyNumberFormat="1" applyFont="1" applyFill="1" applyBorder="1" applyAlignment="1" applyProtection="1">
      <alignment horizontal="center" vertical="center" wrapText="1"/>
    </xf>
    <xf numFmtId="0" fontId="16" fillId="2" borderId="23" xfId="0" applyNumberFormat="1" applyFont="1" applyFill="1" applyBorder="1" applyAlignment="1" applyProtection="1">
      <alignment horizontal="center" vertical="center"/>
    </xf>
    <xf numFmtId="0" fontId="14" fillId="2" borderId="26" xfId="0" applyNumberFormat="1" applyFont="1" applyFill="1" applyBorder="1" applyAlignment="1" applyProtection="1">
      <alignment horizontal="center" vertical="center" wrapText="1"/>
    </xf>
    <xf numFmtId="0" fontId="0" fillId="2" borderId="28" xfId="0" applyNumberFormat="1" applyFont="1" applyFill="1" applyBorder="1" applyAlignment="1" applyProtection="1">
      <alignment horizontal="center" vertical="center"/>
    </xf>
    <xf numFmtId="0" fontId="14" fillId="2" borderId="30" xfId="0" applyNumberFormat="1" applyFont="1" applyFill="1" applyBorder="1" applyAlignment="1" applyProtection="1">
      <alignment horizontal="center" vertical="center" wrapText="1"/>
    </xf>
    <xf numFmtId="0" fontId="0" fillId="2" borderId="31" xfId="0" applyNumberFormat="1" applyFont="1" applyFill="1" applyBorder="1" applyAlignment="1" applyProtection="1">
      <alignment horizontal="center" vertical="center"/>
    </xf>
    <xf numFmtId="0" fontId="3" fillId="2" borderId="32" xfId="0" applyNumberFormat="1" applyFont="1" applyFill="1" applyBorder="1" applyAlignment="1" applyProtection="1">
      <alignment horizontal="center" vertical="center" wrapText="1"/>
    </xf>
    <xf numFmtId="0" fontId="0" fillId="2" borderId="33" xfId="0" applyNumberFormat="1" applyFont="1" applyFill="1" applyBorder="1" applyAlignment="1" applyProtection="1">
      <alignment horizontal="center" vertical="center"/>
    </xf>
    <xf numFmtId="0" fontId="0" fillId="2" borderId="34" xfId="0" applyNumberFormat="1" applyFont="1" applyFill="1" applyBorder="1" applyAlignment="1" applyProtection="1">
      <alignment horizontal="center" vertical="center"/>
    </xf>
  </cellXfs>
  <cellStyles count="42">
    <cellStyle name="20% - 輔色1" xfId="1"/>
    <cellStyle name="20% - 輔色2" xfId="2"/>
    <cellStyle name="20% - 輔色3" xfId="3"/>
    <cellStyle name="20% - 輔色4" xfId="4"/>
    <cellStyle name="20% - 輔色5" xfId="5"/>
    <cellStyle name="20% - 輔色6" xfId="6"/>
    <cellStyle name="40% - 輔色1" xfId="7"/>
    <cellStyle name="40% - 輔色2" xfId="8"/>
    <cellStyle name="40% - 輔色3" xfId="9"/>
    <cellStyle name="40% - 輔色4" xfId="10"/>
    <cellStyle name="40% - 輔色5" xfId="11"/>
    <cellStyle name="40% - 輔色6" xfId="12"/>
    <cellStyle name="60% - 輔色1" xfId="13"/>
    <cellStyle name="60% - 輔色2" xfId="14"/>
    <cellStyle name="60% - 輔色3" xfId="15"/>
    <cellStyle name="60% - 輔色4" xfId="16"/>
    <cellStyle name="60% - 輔色5" xfId="17"/>
    <cellStyle name="60% - 輔色6" xfId="18"/>
    <cellStyle name="一般" xfId="0" builtinId="0"/>
    <cellStyle name="中等" xfId="19"/>
    <cellStyle name="合計" xfId="20"/>
    <cellStyle name="好" xfId="21"/>
    <cellStyle name="計算方式" xfId="22"/>
    <cellStyle name="連結的儲存格" xfId="23"/>
    <cellStyle name="備註" xfId="24"/>
    <cellStyle name="說明文字" xfId="25"/>
    <cellStyle name="輔色1" xfId="26"/>
    <cellStyle name="輔色2" xfId="27"/>
    <cellStyle name="輔色3" xfId="28"/>
    <cellStyle name="輔色4" xfId="29"/>
    <cellStyle name="輔色5" xfId="30"/>
    <cellStyle name="輔色6" xfId="31"/>
    <cellStyle name="標題" xfId="32"/>
    <cellStyle name="標題 1" xfId="33"/>
    <cellStyle name="標題 2" xfId="34"/>
    <cellStyle name="標題 3" xfId="35"/>
    <cellStyle name="標題 4" xfId="36"/>
    <cellStyle name="輸入" xfId="37"/>
    <cellStyle name="輸出" xfId="38"/>
    <cellStyle name="檢查儲存格" xfId="39"/>
    <cellStyle name="壞" xfId="40"/>
    <cellStyle name="警告文字" xfId="4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zoomScaleNormal="100" workbookViewId="0">
      <selection activeCell="A2" sqref="A2"/>
    </sheetView>
  </sheetViews>
  <sheetFormatPr defaultColWidth="8.88671875" defaultRowHeight="16.5" customHeight="1"/>
  <cols>
    <col min="1" max="1" width="0.88671875" style="17" customWidth="1"/>
    <col min="2" max="2" width="16.6640625" style="17" customWidth="1"/>
    <col min="3" max="6" width="16.6640625" customWidth="1"/>
    <col min="7" max="7" width="20.6640625" style="17" customWidth="1"/>
    <col min="8" max="9" width="20.6640625" customWidth="1"/>
    <col min="10" max="11" width="5.6640625" customWidth="1"/>
    <col min="12" max="12" width="6.6640625" customWidth="1"/>
  </cols>
  <sheetData>
    <row r="1" spans="1:12" ht="39.9" customHeight="1">
      <c r="A1" s="86" t="s">
        <v>5</v>
      </c>
      <c r="B1" s="86"/>
      <c r="C1" s="86"/>
      <c r="D1" s="86"/>
      <c r="E1" s="86"/>
      <c r="F1" s="86"/>
      <c r="G1" s="87" t="s">
        <v>6</v>
      </c>
      <c r="H1" s="87"/>
      <c r="I1" s="87"/>
      <c r="J1" s="87"/>
      <c r="K1" s="87"/>
      <c r="L1" s="87"/>
    </row>
    <row r="2" spans="1:12" ht="15" customHeight="1" thickBot="1">
      <c r="C2" s="15"/>
      <c r="D2" s="40"/>
      <c r="E2" s="40"/>
      <c r="F2" s="40" t="s">
        <v>14</v>
      </c>
      <c r="H2" s="15"/>
      <c r="I2" s="29"/>
      <c r="J2" s="7" t="s">
        <v>12</v>
      </c>
      <c r="K2" s="7"/>
      <c r="L2" s="7"/>
    </row>
    <row r="3" spans="1:12" ht="24.9" customHeight="1">
      <c r="A3" s="88" t="s">
        <v>7</v>
      </c>
      <c r="B3" s="89"/>
      <c r="C3" s="94" t="s">
        <v>15</v>
      </c>
      <c r="D3" s="95"/>
      <c r="E3" s="95"/>
      <c r="F3" s="95"/>
      <c r="G3" s="82" t="s">
        <v>17</v>
      </c>
      <c r="H3" s="83"/>
      <c r="I3" s="100" t="s">
        <v>16</v>
      </c>
      <c r="J3" s="14" t="s">
        <v>18</v>
      </c>
      <c r="K3" s="13"/>
      <c r="L3" s="12"/>
    </row>
    <row r="4" spans="1:12" ht="6.9" customHeight="1">
      <c r="A4" s="90"/>
      <c r="B4" s="91"/>
      <c r="C4" s="96" t="s">
        <v>8</v>
      </c>
      <c r="D4" s="71"/>
      <c r="E4" s="98" t="s">
        <v>10</v>
      </c>
      <c r="F4" s="71"/>
      <c r="G4" s="70" t="s">
        <v>11</v>
      </c>
      <c r="H4" s="71"/>
      <c r="I4" s="101"/>
      <c r="J4" s="11"/>
      <c r="K4" s="10"/>
      <c r="L4" s="10"/>
    </row>
    <row r="5" spans="1:12" ht="23.1" customHeight="1">
      <c r="A5" s="90"/>
      <c r="B5" s="91"/>
      <c r="C5" s="97"/>
      <c r="D5" s="73"/>
      <c r="E5" s="99"/>
      <c r="F5" s="73"/>
      <c r="G5" s="72"/>
      <c r="H5" s="73"/>
      <c r="I5" s="101"/>
      <c r="J5" s="11"/>
      <c r="K5" s="10"/>
      <c r="L5" s="10"/>
    </row>
    <row r="6" spans="1:12" ht="30" customHeight="1" thickBot="1">
      <c r="A6" s="92"/>
      <c r="B6" s="93"/>
      <c r="C6" s="48" t="s">
        <v>9</v>
      </c>
      <c r="D6" s="49" t="s">
        <v>13</v>
      </c>
      <c r="E6" s="50" t="s">
        <v>9</v>
      </c>
      <c r="F6" s="49" t="s">
        <v>13</v>
      </c>
      <c r="G6" s="50" t="s">
        <v>9</v>
      </c>
      <c r="H6" s="51" t="s">
        <v>13</v>
      </c>
      <c r="I6" s="102"/>
      <c r="J6" s="9"/>
      <c r="K6" s="8"/>
      <c r="L6" s="8"/>
    </row>
    <row r="7" spans="1:12" ht="5.0999999999999996" customHeight="1">
      <c r="A7" s="30"/>
      <c r="B7" s="41"/>
      <c r="C7" s="32"/>
      <c r="D7" s="19"/>
      <c r="E7" s="19"/>
      <c r="F7" s="19"/>
      <c r="G7" s="25"/>
      <c r="H7" s="22"/>
      <c r="I7" s="42"/>
      <c r="J7" s="21"/>
      <c r="K7" s="21"/>
      <c r="L7" s="21"/>
    </row>
    <row r="8" spans="1:12" ht="18.899999999999999" customHeight="1">
      <c r="A8" s="31"/>
      <c r="B8" s="61" t="s">
        <v>22</v>
      </c>
      <c r="C8" s="56">
        <v>129624</v>
      </c>
      <c r="D8" s="57">
        <v>7.9</v>
      </c>
      <c r="E8" s="60">
        <v>6000</v>
      </c>
      <c r="F8" s="57">
        <v>0.4</v>
      </c>
      <c r="G8" s="66">
        <v>123624</v>
      </c>
      <c r="H8" s="67">
        <v>7.5</v>
      </c>
      <c r="I8" s="69">
        <v>1645117</v>
      </c>
      <c r="J8" s="74">
        <v>2007</v>
      </c>
      <c r="K8" s="75"/>
      <c r="L8" s="28"/>
    </row>
    <row r="9" spans="1:12" ht="18.899999999999999" customHeight="1">
      <c r="A9" s="31"/>
      <c r="B9" s="61" t="s">
        <v>23</v>
      </c>
      <c r="C9" s="56">
        <v>182022</v>
      </c>
      <c r="D9" s="57">
        <v>10.4</v>
      </c>
      <c r="E9" s="60">
        <v>65000</v>
      </c>
      <c r="F9" s="57">
        <v>3.7</v>
      </c>
      <c r="G9" s="66">
        <v>117022</v>
      </c>
      <c r="H9" s="67">
        <v>6.7</v>
      </c>
      <c r="I9" s="69">
        <v>1748121</v>
      </c>
      <c r="J9" s="74">
        <v>2008</v>
      </c>
      <c r="K9" s="75"/>
      <c r="L9" s="28"/>
    </row>
    <row r="10" spans="1:12" ht="18.899999999999999" customHeight="1">
      <c r="A10" s="31"/>
      <c r="B10" s="61" t="s">
        <v>24</v>
      </c>
      <c r="C10" s="56">
        <v>181244</v>
      </c>
      <c r="D10" s="57">
        <v>9.1</v>
      </c>
      <c r="E10" s="60">
        <v>65000</v>
      </c>
      <c r="F10" s="57">
        <v>3.3</v>
      </c>
      <c r="G10" s="66">
        <v>116244</v>
      </c>
      <c r="H10" s="67">
        <v>5.8</v>
      </c>
      <c r="I10" s="69">
        <v>1992965</v>
      </c>
      <c r="J10" s="74">
        <v>2009</v>
      </c>
      <c r="K10" s="75"/>
      <c r="L10" s="28"/>
    </row>
    <row r="11" spans="1:12" ht="18.899999999999999" customHeight="1">
      <c r="A11" s="31"/>
      <c r="B11" s="61" t="s">
        <v>25</v>
      </c>
      <c r="C11" s="56">
        <v>175354</v>
      </c>
      <c r="D11" s="57">
        <v>9.1999999999999993</v>
      </c>
      <c r="E11" s="60">
        <v>66000</v>
      </c>
      <c r="F11" s="57">
        <v>3.5</v>
      </c>
      <c r="G11" s="66">
        <v>109354</v>
      </c>
      <c r="H11" s="67">
        <v>5.7</v>
      </c>
      <c r="I11" s="69">
        <v>1903378</v>
      </c>
      <c r="J11" s="74">
        <v>2010</v>
      </c>
      <c r="K11" s="75"/>
      <c r="L11" s="28"/>
    </row>
    <row r="12" spans="1:12" ht="18.899999999999999" customHeight="1">
      <c r="A12" s="31"/>
      <c r="B12" s="61" t="s">
        <v>26</v>
      </c>
      <c r="C12" s="56">
        <v>177264</v>
      </c>
      <c r="D12" s="57">
        <v>9.3000000000000007</v>
      </c>
      <c r="E12" s="60">
        <v>66000</v>
      </c>
      <c r="F12" s="57">
        <v>3.5</v>
      </c>
      <c r="G12" s="66">
        <v>111264</v>
      </c>
      <c r="H12" s="67">
        <v>5.8</v>
      </c>
      <c r="I12" s="69">
        <v>1907031</v>
      </c>
      <c r="J12" s="74">
        <v>2011</v>
      </c>
      <c r="K12" s="75"/>
      <c r="L12" s="28"/>
    </row>
    <row r="13" spans="1:12" ht="37.200000000000003" customHeight="1">
      <c r="A13" s="31"/>
      <c r="B13" s="61" t="s">
        <v>27</v>
      </c>
      <c r="C13" s="56">
        <v>208032</v>
      </c>
      <c r="D13" s="57">
        <v>11</v>
      </c>
      <c r="E13" s="60">
        <v>94000</v>
      </c>
      <c r="F13" s="57">
        <v>5</v>
      </c>
      <c r="G13" s="66">
        <v>114032</v>
      </c>
      <c r="H13" s="67">
        <v>6</v>
      </c>
      <c r="I13" s="69">
        <v>1897014</v>
      </c>
      <c r="J13" s="74">
        <v>2012</v>
      </c>
      <c r="K13" s="75"/>
      <c r="L13" s="28"/>
    </row>
    <row r="14" spans="1:12" ht="18.899999999999999" customHeight="1">
      <c r="A14" s="31"/>
      <c r="B14" s="61" t="s">
        <v>28</v>
      </c>
      <c r="C14" s="56">
        <v>193941</v>
      </c>
      <c r="D14" s="57">
        <v>10.4</v>
      </c>
      <c r="E14" s="60">
        <v>77000</v>
      </c>
      <c r="F14" s="57">
        <v>4.0999999999999996</v>
      </c>
      <c r="G14" s="66">
        <v>116941</v>
      </c>
      <c r="H14" s="67">
        <v>6.3</v>
      </c>
      <c r="I14" s="69">
        <v>1860936</v>
      </c>
      <c r="J14" s="74">
        <v>2013</v>
      </c>
      <c r="K14" s="75"/>
      <c r="L14" s="28"/>
    </row>
    <row r="15" spans="1:12" ht="18.899999999999999" customHeight="1">
      <c r="A15" s="31"/>
      <c r="B15" s="61" t="s">
        <v>29</v>
      </c>
      <c r="C15" s="56">
        <v>178628</v>
      </c>
      <c r="D15" s="57">
        <v>9.6</v>
      </c>
      <c r="E15" s="60">
        <v>64000</v>
      </c>
      <c r="F15" s="57">
        <v>3.4</v>
      </c>
      <c r="G15" s="66">
        <v>114628</v>
      </c>
      <c r="H15" s="67">
        <v>6.2</v>
      </c>
      <c r="I15" s="69">
        <v>1856909</v>
      </c>
      <c r="J15" s="74">
        <v>2014</v>
      </c>
      <c r="K15" s="75"/>
      <c r="L15" s="28"/>
    </row>
    <row r="16" spans="1:12" ht="18.899999999999999" customHeight="1">
      <c r="A16" s="31"/>
      <c r="B16" s="61" t="s">
        <v>30</v>
      </c>
      <c r="C16" s="56">
        <v>177278</v>
      </c>
      <c r="D16" s="57">
        <v>9.3000000000000007</v>
      </c>
      <c r="E16" s="60">
        <v>66000</v>
      </c>
      <c r="F16" s="57">
        <v>3.5</v>
      </c>
      <c r="G16" s="66">
        <v>111278</v>
      </c>
      <c r="H16" s="67">
        <v>5.8</v>
      </c>
      <c r="I16" s="69">
        <v>1904376</v>
      </c>
      <c r="J16" s="74">
        <v>2015</v>
      </c>
      <c r="K16" s="75"/>
      <c r="L16" s="28"/>
    </row>
    <row r="17" spans="1:12" ht="18.899999999999999" customHeight="1">
      <c r="A17" s="31"/>
      <c r="B17" s="61" t="s">
        <v>31</v>
      </c>
      <c r="C17" s="56">
        <v>185826</v>
      </c>
      <c r="D17" s="57">
        <v>9.5</v>
      </c>
      <c r="E17" s="60">
        <v>73000</v>
      </c>
      <c r="F17" s="57">
        <v>3.7</v>
      </c>
      <c r="G17" s="66">
        <v>112826</v>
      </c>
      <c r="H17" s="67">
        <v>5.8</v>
      </c>
      <c r="I17" s="69">
        <v>1951599</v>
      </c>
      <c r="J17" s="74">
        <v>2016</v>
      </c>
      <c r="K17" s="75"/>
      <c r="L17" s="28"/>
    </row>
    <row r="18" spans="1:12" ht="37.200000000000003" customHeight="1">
      <c r="A18" s="31"/>
      <c r="B18" s="61" t="s">
        <v>32</v>
      </c>
      <c r="C18" s="56">
        <v>175791</v>
      </c>
      <c r="D18" s="57">
        <v>9</v>
      </c>
      <c r="E18" s="60">
        <v>74300</v>
      </c>
      <c r="F18" s="57">
        <v>3.8</v>
      </c>
      <c r="G18" s="66">
        <v>101491</v>
      </c>
      <c r="H18" s="67">
        <v>5.2</v>
      </c>
      <c r="I18" s="69">
        <v>1957979</v>
      </c>
      <c r="J18" s="74">
        <v>2017</v>
      </c>
      <c r="K18" s="75"/>
      <c r="L18" s="28"/>
    </row>
    <row r="19" spans="1:12" ht="18.899999999999999" customHeight="1">
      <c r="A19" s="31"/>
      <c r="B19" s="61" t="s">
        <v>33</v>
      </c>
      <c r="C19" s="56">
        <v>179640</v>
      </c>
      <c r="D19" s="57">
        <v>8.9</v>
      </c>
      <c r="E19" s="60">
        <v>79200</v>
      </c>
      <c r="F19" s="57">
        <v>3.9</v>
      </c>
      <c r="G19" s="66">
        <v>100440</v>
      </c>
      <c r="H19" s="67">
        <v>5</v>
      </c>
      <c r="I19" s="69">
        <v>2008690</v>
      </c>
      <c r="J19" s="74">
        <v>2018</v>
      </c>
      <c r="K19" s="75"/>
      <c r="L19" s="28"/>
    </row>
    <row r="20" spans="1:12" ht="18.899999999999999" customHeight="1">
      <c r="A20" s="31"/>
      <c r="B20" s="61" t="s">
        <v>34</v>
      </c>
      <c r="C20" s="56">
        <v>186341</v>
      </c>
      <c r="D20" s="57">
        <v>9</v>
      </c>
      <c r="E20" s="60">
        <v>88500</v>
      </c>
      <c r="F20" s="57">
        <v>4.3</v>
      </c>
      <c r="G20" s="66">
        <v>97841</v>
      </c>
      <c r="H20" s="67">
        <v>4.7</v>
      </c>
      <c r="I20" s="69">
        <v>2068840</v>
      </c>
      <c r="J20" s="74">
        <v>2019</v>
      </c>
      <c r="K20" s="75"/>
      <c r="L20" s="28"/>
    </row>
    <row r="21" spans="1:12" ht="18.899999999999999" customHeight="1">
      <c r="A21" s="31"/>
      <c r="B21" s="61" t="s">
        <v>35</v>
      </c>
      <c r="C21" s="56">
        <v>179991</v>
      </c>
      <c r="D21" s="57">
        <v>7.4</v>
      </c>
      <c r="E21" s="60">
        <v>85000</v>
      </c>
      <c r="F21" s="57">
        <v>3.5</v>
      </c>
      <c r="G21" s="66">
        <v>94991</v>
      </c>
      <c r="H21" s="67">
        <v>3.9</v>
      </c>
      <c r="I21" s="69">
        <v>2445700</v>
      </c>
      <c r="J21" s="74">
        <v>2020</v>
      </c>
      <c r="K21" s="75"/>
      <c r="L21" s="28"/>
    </row>
    <row r="22" spans="1:12" ht="18.899999999999999" customHeight="1">
      <c r="A22" s="31"/>
      <c r="B22" s="61" t="s">
        <v>36</v>
      </c>
      <c r="C22" s="56">
        <v>207824</v>
      </c>
      <c r="D22" s="57">
        <v>8.1999999999999993</v>
      </c>
      <c r="E22" s="60">
        <v>120000</v>
      </c>
      <c r="F22" s="57">
        <v>4.7</v>
      </c>
      <c r="G22" s="66">
        <v>87824</v>
      </c>
      <c r="H22" s="67">
        <v>3.5</v>
      </c>
      <c r="I22" s="69">
        <v>2529166</v>
      </c>
      <c r="J22" s="74">
        <v>2021</v>
      </c>
      <c r="K22" s="75"/>
      <c r="L22" s="28"/>
    </row>
    <row r="23" spans="1:12" ht="37.200000000000003" customHeight="1">
      <c r="A23" s="31"/>
      <c r="B23" s="61" t="s">
        <v>37</v>
      </c>
      <c r="C23" s="56">
        <v>232559</v>
      </c>
      <c r="D23" s="57">
        <v>8.8000000000000007</v>
      </c>
      <c r="E23" s="60">
        <v>150000</v>
      </c>
      <c r="F23" s="57">
        <v>5.7</v>
      </c>
      <c r="G23" s="66">
        <v>82559</v>
      </c>
      <c r="H23" s="67">
        <v>3.1</v>
      </c>
      <c r="I23" s="69">
        <v>2644236</v>
      </c>
      <c r="J23" s="74">
        <v>2022</v>
      </c>
      <c r="K23" s="75"/>
      <c r="L23" s="28"/>
    </row>
    <row r="24" spans="1:12" ht="18.899999999999999" customHeight="1">
      <c r="A24" s="31"/>
      <c r="B24" s="61" t="s">
        <v>38</v>
      </c>
      <c r="C24" s="56">
        <v>208947</v>
      </c>
      <c r="D24" s="57">
        <v>6.7</v>
      </c>
      <c r="E24" s="60">
        <v>126000</v>
      </c>
      <c r="F24" s="57">
        <v>4</v>
      </c>
      <c r="G24" s="66">
        <v>82947</v>
      </c>
      <c r="H24" s="67">
        <v>2.6</v>
      </c>
      <c r="I24" s="69">
        <v>3131941</v>
      </c>
      <c r="J24" s="74">
        <v>2023</v>
      </c>
      <c r="K24" s="75"/>
      <c r="L24" s="28"/>
    </row>
    <row r="25" spans="1:12" ht="18.899999999999999" customHeight="1">
      <c r="A25" s="31"/>
      <c r="B25" s="61" t="s">
        <v>39</v>
      </c>
      <c r="C25" s="56">
        <v>224217</v>
      </c>
      <c r="D25" s="57">
        <v>7.4</v>
      </c>
      <c r="E25" s="60">
        <v>135800</v>
      </c>
      <c r="F25" s="57">
        <v>4.5</v>
      </c>
      <c r="G25" s="66">
        <v>88417</v>
      </c>
      <c r="H25" s="67">
        <v>2.9</v>
      </c>
      <c r="I25" s="69">
        <v>3045665</v>
      </c>
      <c r="J25" s="74">
        <v>2024</v>
      </c>
      <c r="K25" s="75"/>
      <c r="L25" s="28"/>
    </row>
    <row r="26" spans="1:12" ht="18.899999999999999" customHeight="1">
      <c r="A26" s="31"/>
      <c r="B26" s="61" t="s">
        <v>40</v>
      </c>
      <c r="C26" s="56">
        <v>247386</v>
      </c>
      <c r="D26" s="57">
        <v>7.4</v>
      </c>
      <c r="E26" s="60">
        <v>141500</v>
      </c>
      <c r="F26" s="57">
        <v>4.2</v>
      </c>
      <c r="G26" s="66">
        <v>105886</v>
      </c>
      <c r="H26" s="67">
        <v>3.2</v>
      </c>
      <c r="I26" s="69">
        <v>3332290</v>
      </c>
      <c r="J26" s="74">
        <v>2025</v>
      </c>
      <c r="K26" s="75"/>
      <c r="L26" s="28"/>
    </row>
    <row r="27" spans="1:12" ht="20.100000000000001" customHeight="1">
      <c r="A27" s="31"/>
      <c r="B27" s="37"/>
      <c r="C27" s="34"/>
      <c r="D27" s="46"/>
      <c r="E27" s="46"/>
      <c r="F27" s="46"/>
      <c r="G27" s="27"/>
      <c r="H27" s="23"/>
      <c r="I27" s="47"/>
      <c r="J27" s="38"/>
      <c r="K27" s="38"/>
      <c r="L27" s="28"/>
    </row>
    <row r="28" spans="1:12" ht="18" customHeight="1">
      <c r="A28" s="37"/>
      <c r="B28" s="55" t="s">
        <v>0</v>
      </c>
      <c r="C28" s="56">
        <v>232386</v>
      </c>
      <c r="D28" s="57">
        <v>7.1</v>
      </c>
      <c r="E28" s="60">
        <v>126500</v>
      </c>
      <c r="F28" s="57">
        <v>3.9</v>
      </c>
      <c r="G28" s="66">
        <v>105886</v>
      </c>
      <c r="H28" s="67">
        <v>3.2</v>
      </c>
      <c r="I28" s="69">
        <v>3267277</v>
      </c>
      <c r="J28" s="76" t="s">
        <v>45</v>
      </c>
      <c r="K28" s="77"/>
      <c r="L28" s="78"/>
    </row>
    <row r="29" spans="1:12" ht="20.100000000000001" customHeight="1">
      <c r="A29" s="37"/>
      <c r="B29" s="55" t="s">
        <v>1</v>
      </c>
      <c r="C29" s="56">
        <v>32688</v>
      </c>
      <c r="D29" s="57">
        <v>1</v>
      </c>
      <c r="E29" s="58">
        <v>0</v>
      </c>
      <c r="F29" s="59">
        <v>0</v>
      </c>
      <c r="G29" s="66">
        <v>32688</v>
      </c>
      <c r="H29" s="67">
        <v>1</v>
      </c>
      <c r="I29" s="68">
        <v>0</v>
      </c>
      <c r="J29" s="76" t="s">
        <v>43</v>
      </c>
      <c r="K29" s="77"/>
      <c r="L29" s="78"/>
    </row>
    <row r="30" spans="1:12" ht="18" customHeight="1">
      <c r="A30" s="37"/>
      <c r="B30" s="45"/>
      <c r="C30" s="34"/>
      <c r="D30" s="46"/>
      <c r="E30" s="46"/>
      <c r="F30" s="46"/>
      <c r="G30" s="27"/>
      <c r="H30" s="23"/>
      <c r="I30" s="47"/>
      <c r="J30" s="79" t="s">
        <v>44</v>
      </c>
      <c r="K30" s="80"/>
      <c r="L30" s="81"/>
    </row>
    <row r="31" spans="1:12" ht="5.0999999999999996" customHeight="1" thickBot="1">
      <c r="A31" s="33"/>
      <c r="B31" s="33"/>
      <c r="C31" s="35"/>
      <c r="D31" s="36"/>
      <c r="E31" s="36"/>
      <c r="F31" s="36"/>
      <c r="G31" s="26"/>
      <c r="H31" s="24"/>
      <c r="I31" s="43"/>
      <c r="J31" s="39"/>
      <c r="K31" s="39"/>
      <c r="L31" s="20"/>
    </row>
    <row r="32" spans="1:12" s="16" customFormat="1" ht="12" customHeight="1">
      <c r="A32" s="4" t="str">
        <f>A36&amp;B36</f>
        <v>資料來源：財政部國庫署、行政院主計總處。</v>
      </c>
      <c r="B32" s="3"/>
      <c r="C32" s="3"/>
      <c r="D32" s="3"/>
      <c r="E32" s="3"/>
      <c r="F32" s="3"/>
      <c r="G32" s="6" t="str">
        <f>SUBSTITUTE(G36&amp;H36,CHAR(10),CHAR(10)&amp;"　　　")</f>
        <v>Source：National Treasury Administration, Ministry of Finance and DGBAS.</v>
      </c>
      <c r="H32" s="5"/>
      <c r="I32" s="5"/>
      <c r="J32" s="5"/>
      <c r="K32" s="5"/>
      <c r="L32" s="5"/>
    </row>
    <row r="33" spans="1:12" s="16" customFormat="1" ht="39.9" customHeight="1">
      <c r="A33" s="84" t="str">
        <f>SUBSTITUTE(A37&amp;B37,CHAR(10),CHAR(10)&amp;"　　　　　")</f>
        <v>說    明：1.113年（含）以前為決算審定數，114年為預算數。
　　　　　2.債務還本數不含中央政府債務基金編列之償還數。 
　　　　　3.歲出不含債務還本。</v>
      </c>
      <c r="B33" s="84"/>
      <c r="C33" s="84"/>
      <c r="D33" s="84"/>
      <c r="E33" s="84"/>
      <c r="F33" s="84"/>
      <c r="G33" s="85" t="str">
        <f>SUBSTITUTE(G37&amp;H37,CHAR(10),CHAR(10)&amp;"　　　　　  ")</f>
        <v>Explanation：1.The figures for 2024 and previous years are final audit accounts, figures for 2025 are budget accounts.
　　　　　  2.The figures for principal repayment exclude the repayment amount listed in the Central Government Debt Service Fund.
　　　　　  3.Total expenditures exclude principal repayment of government debt.</v>
      </c>
      <c r="H33" s="85"/>
      <c r="I33" s="85"/>
      <c r="J33" s="85"/>
      <c r="K33" s="85"/>
      <c r="L33" s="85"/>
    </row>
    <row r="34" spans="1:12" s="16" customFormat="1" ht="12" customHeight="1">
      <c r="A34" s="2" t="str">
        <f>SUBSTITUTE(A38&amp;B38,CHAR(10),CHAR(10)&amp;"　　　　　")</f>
        <v/>
      </c>
      <c r="B34" s="2"/>
      <c r="C34" s="2"/>
      <c r="D34" s="2"/>
      <c r="E34" s="2"/>
      <c r="F34" s="2"/>
      <c r="G34" s="1"/>
      <c r="H34" s="1"/>
      <c r="I34" s="1"/>
      <c r="J34" s="1"/>
      <c r="K34" s="1"/>
      <c r="L34" s="1"/>
    </row>
    <row r="35" spans="1:12" s="16" customFormat="1" ht="12" customHeight="1">
      <c r="A35" s="18"/>
      <c r="B35" s="18"/>
      <c r="C35" s="18"/>
      <c r="D35" s="18"/>
      <c r="E35" s="18"/>
      <c r="F35" s="18"/>
      <c r="G35" s="18"/>
      <c r="H35" s="18"/>
      <c r="I35" s="18"/>
      <c r="J35" s="18"/>
      <c r="K35" s="18"/>
      <c r="L35" s="18"/>
    </row>
    <row r="36" spans="1:12" ht="16.2" hidden="1">
      <c r="A36" s="52" t="s">
        <v>4</v>
      </c>
      <c r="B36" s="52" t="s">
        <v>19</v>
      </c>
      <c r="G36" s="64" t="s">
        <v>2</v>
      </c>
      <c r="H36" s="65" t="s">
        <v>42</v>
      </c>
    </row>
    <row r="37" spans="1:12" ht="144.6" hidden="1">
      <c r="A37" s="53" t="s">
        <v>20</v>
      </c>
      <c r="B37" s="54" t="s">
        <v>21</v>
      </c>
      <c r="G37" s="62" t="s">
        <v>3</v>
      </c>
      <c r="H37" s="63" t="s">
        <v>41</v>
      </c>
    </row>
    <row r="38" spans="1:12" ht="16.2">
      <c r="G38" s="44"/>
    </row>
    <row r="39" spans="1:12" ht="15" customHeight="1"/>
  </sheetData>
  <mergeCells count="39">
    <mergeCell ref="J26:K26"/>
    <mergeCell ref="J21:K21"/>
    <mergeCell ref="J22:K22"/>
    <mergeCell ref="J23:K23"/>
    <mergeCell ref="J24:K24"/>
    <mergeCell ref="J25:K25"/>
    <mergeCell ref="J16:K16"/>
    <mergeCell ref="J17:K17"/>
    <mergeCell ref="J18:K18"/>
    <mergeCell ref="J19:K19"/>
    <mergeCell ref="J20:K20"/>
    <mergeCell ref="J11:K11"/>
    <mergeCell ref="J12:K12"/>
    <mergeCell ref="J13:K13"/>
    <mergeCell ref="J14:K14"/>
    <mergeCell ref="J15:K15"/>
    <mergeCell ref="A1:F1"/>
    <mergeCell ref="G1:L1"/>
    <mergeCell ref="A3:B6"/>
    <mergeCell ref="C3:F3"/>
    <mergeCell ref="C4:D5"/>
    <mergeCell ref="E4:F5"/>
    <mergeCell ref="I3:I6"/>
    <mergeCell ref="J3:L6"/>
    <mergeCell ref="J2:L2"/>
    <mergeCell ref="G32:L32"/>
    <mergeCell ref="A32:F32"/>
    <mergeCell ref="A34:F34"/>
    <mergeCell ref="G34:L34"/>
    <mergeCell ref="G4:H5"/>
    <mergeCell ref="J8:K8"/>
    <mergeCell ref="J29:L29"/>
    <mergeCell ref="J28:L28"/>
    <mergeCell ref="J30:L30"/>
    <mergeCell ref="G3:H3"/>
    <mergeCell ref="A33:F33"/>
    <mergeCell ref="G33:L33"/>
    <mergeCell ref="J9:K9"/>
    <mergeCell ref="J10:K10"/>
  </mergeCells>
  <phoneticPr fontId="1" type="noConversion"/>
  <printOptions horizontalCentered="1"/>
  <pageMargins left="0.78740157480314965" right="0.78740157480314965" top="0.59055118110236227" bottom="1.3779527559055118" header="0.39370078740157483" footer="1.1811023622047245"/>
  <pageSetup paperSize="9" firstPageNumber="55" orientation="portrait" useFirstPageNumber="1" horizontalDpi="65532" r:id="rId1"/>
  <headerFooter alignWithMargins="0">
    <oddFooter>&amp;C&amp;"新細明體"&amp;9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2026-04-24T08:28:25Z</cp:lastPrinted>
  <dcterms:created xsi:type="dcterms:W3CDTF">2001-11-06T09:07:39Z</dcterms:created>
  <dcterms:modified xsi:type="dcterms:W3CDTF">2026-04-24T08:28:29Z</dcterms:modified>
</cp:coreProperties>
</file>