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calcPr fullPrecision="1" calcMode="auto" calcId="125725"/>
</workbook>
</file>

<file path=xl/sharedStrings.xml><?xml version="1.0" encoding="utf-8"?>
<sst xmlns="http://schemas.openxmlformats.org/spreadsheetml/2006/main" uniqueCount="46">
  <si>
    <t>Grand Total</t>
  </si>
  <si>
    <t>115年預算數</t>
  </si>
  <si>
    <t>資料來源：</t>
  </si>
  <si>
    <t>表2-4. 中央政府債務舉借預算概況</t>
  </si>
  <si>
    <t>年度(月)別</t>
  </si>
  <si>
    <t>總　　計</t>
  </si>
  <si>
    <t>Included
in Debt Cap</t>
  </si>
  <si>
    <t>不列入債限</t>
  </si>
  <si>
    <t>Excluded
from Debt Cap</t>
  </si>
  <si>
    <t>Table 2-4.  Issuance of Central Government Debt</t>
  </si>
  <si>
    <r>
      <t xml:space="preserve">列入債限之債務
舉借占歲出比率
</t>
    </r>
    <r>
      <rPr>
        <sz val="9.25"/>
        <rFont val="Times New Roman"/>
        <charset val="0"/>
      </rPr>
      <t>(3)= (1) /(2)</t>
    </r>
  </si>
  <si>
    <t>Source：</t>
  </si>
  <si>
    <t>說    明：</t>
  </si>
  <si>
    <t>Explanation：</t>
  </si>
  <si>
    <t>115年 1- 4月實際數</t>
  </si>
  <si>
    <r>
      <t xml:space="preserve">列入債限
</t>
    </r>
    <r>
      <rPr>
        <sz val="8.5"/>
        <rFont val="新細明體"/>
        <charset val="136"/>
      </rPr>
      <t>(1)</t>
    </r>
  </si>
  <si>
    <t>Unit：NT$ Million；%</t>
  </si>
  <si>
    <t>% of Central 
Gov. Debt 
(Included in Debt 
Cap) to Total 
Expenditures</t>
  </si>
  <si>
    <t>單位：新臺幣百萬元；％</t>
  </si>
  <si>
    <r>
      <t xml:space="preserve">債務舉借 </t>
    </r>
    <r>
      <rPr>
        <sz val="9.25"/>
        <rFont val="Times New Roman"/>
        <charset val="0"/>
      </rPr>
      <t>(</t>
    </r>
    <r>
      <rPr>
        <sz val="9.25"/>
        <rFont val="標楷體"/>
        <charset val="136"/>
      </rPr>
      <t>總預算及特別預算</t>
    </r>
    <r>
      <rPr>
        <sz val="9.25"/>
        <rFont val="Times New Roman"/>
        <charset val="0"/>
      </rPr>
      <t xml:space="preserve">)
</t>
    </r>
    <r>
      <rPr>
        <sz val="8.5"/>
        <rFont val="新細明體"/>
        <charset val="136"/>
      </rPr>
      <t>Amount of Central Government Debt
(Total Budget and Special Budget)</t>
    </r>
  </si>
  <si>
    <t>
Total Expenditures Budget
(Included in Debt 
Cap)</t>
  </si>
  <si>
    <r>
      <t xml:space="preserve">歲出預算數 
(列入債限部分)
</t>
    </r>
    <r>
      <rPr>
        <sz val="9.25"/>
        <rFont val="Times New Roman"/>
        <charset val="0"/>
      </rPr>
      <t>(2)</t>
    </r>
  </si>
  <si>
    <t>Period</t>
  </si>
  <si>
    <t>1.According to the provisions of the Public Debt Law, the upper limit of the annual debt limit is calculated based on
  the budget amount. In addition to showing the debt issuance budget amount, this table also calculates its ratio to 
  the annual budget amount.
2.If the general budget or special budget of each year proposes additional or reduced budgets in the middle of 
  the year, the amount of the debt issuance budget will be adjusted according to the increase or decrease.</t>
  </si>
  <si>
    <t>1.依公共債務法規定，每年度舉債額度上限係以預算數計算，爰本表除呈現債務舉借預算數外，並計算其占
  歲出預算數比率。
2.各年度總預算或特別預算如於年度中提出追加減預算時，債務舉借預算數將配合增減變動。</t>
  </si>
  <si>
    <t>National Treasury Administration, Ministry of Finance.</t>
  </si>
  <si>
    <t>財政部國庫署。</t>
  </si>
  <si>
    <t xml:space="preserve"> Jan. - Apr. 2026</t>
  </si>
  <si>
    <t xml:space="preserve"> Actual accounts</t>
  </si>
  <si>
    <t xml:space="preserve"> 2026, Budget accounts</t>
  </si>
  <si>
    <t xml:space="preserve"> 99年</t>
  </si>
  <si>
    <t>100年</t>
  </si>
  <si>
    <t>101年</t>
  </si>
  <si>
    <t>102年</t>
  </si>
  <si>
    <t>103年</t>
  </si>
  <si>
    <t>104年</t>
  </si>
  <si>
    <t>105年</t>
  </si>
  <si>
    <t>106年</t>
  </si>
  <si>
    <t>107年</t>
  </si>
  <si>
    <t>108年</t>
  </si>
  <si>
    <t>109年</t>
  </si>
  <si>
    <t>110年</t>
  </si>
  <si>
    <t>111年</t>
  </si>
  <si>
    <t>112年</t>
  </si>
  <si>
    <t>113年</t>
  </si>
  <si>
    <t>114年</t>
  </si>
</sst>
</file>

<file path=xl/styles.xml><?xml version="1.0" encoding="utf-8"?>
<styleSheet xmlns:mc="http://schemas.openxmlformats.org/markup-compatibility/2006" xmlns:x14ac="http://schemas.microsoft.com/office/spreadsheetml/2009/9/ac" xmlns="http://schemas.openxmlformats.org/spreadsheetml/2006/main" mc:Ignorable="x14ac">
  <numFmts count="13">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 "/>
    <numFmt numFmtId="174" formatCode="##,###,##0 ;-##,###,##0 ;&quot;－&quot; "/>
    <numFmt numFmtId="175" formatCode="#,##0.0 ;-#,##0.0 ;&quot;－&quot; "/>
    <numFmt numFmtId="176" formatCode="#,##0.0 "/>
  </numFmts>
  <fonts count="51">
    <font>
      <sz val="12"/>
      <name val="新細明體"/>
      <charset val="136"/>
    </font>
    <font>
      <sz val="9"/>
      <name val="新細明體"/>
      <charset val="136"/>
    </font>
    <font>
      <sz val="11"/>
      <name val="標楷體"/>
      <charset val="136"/>
    </font>
    <font>
      <sz val="9"/>
      <name val="標楷體"/>
      <charset val="136"/>
    </font>
    <font>
      <sz val="12"/>
      <name val="新細明體"/>
      <charset val="136"/>
    </font>
    <font>
      <sz val="11"/>
      <name val="Times New Roman"/>
      <charset val="0"/>
    </font>
    <font>
      <sz val="10"/>
      <name val="Times New Roman"/>
      <charset val="0"/>
    </font>
    <font>
      <sz val="10"/>
      <name val="新細明體"/>
      <charset val="136"/>
    </font>
    <font>
      <sz val="12"/>
      <name val="標楷體"/>
      <charset val="136"/>
    </font>
    <font>
      <sz val="12"/>
      <name val="Times New Roman"/>
      <charset val="0"/>
    </font>
    <font>
      <sz val="14"/>
      <name val="標楷體"/>
      <charset val="136"/>
    </font>
    <font>
      <sz val="9.25"/>
      <name val="標楷體"/>
      <charset val="136"/>
    </font>
    <font>
      <sz val="9.25"/>
      <name val="新細明體"/>
      <charset val="136"/>
    </font>
    <font>
      <sz val="9.25"/>
      <name val="Times New Roman"/>
      <charset val="0"/>
    </font>
    <font>
      <sz val="8.5"/>
      <name val="標楷體"/>
      <charset val="136"/>
    </font>
    <font>
      <sz val="9.5"/>
      <name val="標楷體"/>
      <charset val="136"/>
    </font>
    <font>
      <sz val="8.5"/>
      <name val="新細明體"/>
      <charset val="136"/>
    </font>
    <font>
      <sz val="9.5"/>
      <name val="Times New Roman"/>
      <charset val="0"/>
    </font>
    <font>
      <u val="single"/>
      <sz val="12"/>
      <name val="新細明體"/>
      <charset val="136"/>
      <color indexed="12"/>
    </font>
    <font>
      <u val="single"/>
      <sz val="12"/>
      <name val="新細明體"/>
      <charset val="136"/>
      <color indexed="36"/>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新細明體"/>
      <charset val="0"/>
    </font>
    <font>
      <sz val="8.25"/>
      <name val="新細明體"/>
      <charset val="0"/>
    </font>
    <font>
      <sz val="8.25"/>
      <name val="新細明體"/>
      <charset val="136"/>
    </font>
    <font>
      <sz val="10"/>
      <name val="標楷體"/>
      <charset val="0"/>
    </font>
    <font>
      <sz val="8.25"/>
      <name val="標楷體"/>
      <charset val="0"/>
    </font>
    <font>
      <sz val="10"/>
      <name val="標楷體"/>
      <charset val="136"/>
    </font>
    <font>
      <sz val="8.25"/>
      <name val="標楷體"/>
      <charset val="136"/>
    </font>
    <font>
      <sz val="9.5"/>
      <name val="標楷體"/>
      <charset val="0"/>
    </font>
    <font>
      <sz val="9.25"/>
      <name val="標楷體"/>
      <charset val="0"/>
    </font>
    <font>
      <sz val="12"/>
      <name val="新細明體"/>
      <charset val="0"/>
    </font>
    <font>
      <sz val="9.25"/>
      <name val="新細明體"/>
      <charset val="0"/>
    </font>
    <font>
      <sz val="11"/>
      <name val="新細明體"/>
      <charset val="0"/>
    </font>
    <font>
      <sz val="8.75"/>
      <name val="新細明體"/>
      <charset val="0"/>
    </font>
    <font>
      <sz val="14"/>
      <name val="新細明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30">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thin">
        <color indexed="64"/>
      </left>
      <right style="thin">
        <color indexed="64"/>
      </right>
      <top/>
      <bottom/>
      <diagonal/>
    </border>
    <border>
      <left/>
      <right/>
      <top/>
      <bottom style="medium">
        <color indexed="64"/>
      </bottom>
      <diagonal/>
    </border>
    <border>
      <left/>
      <right/>
      <top style="medium">
        <color indexed="64"/>
      </top>
      <bottom/>
      <diagonal/>
    </border>
    <border>
      <left/>
      <right style="thin">
        <color indexed="64"/>
      </right>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style="thin">
        <color indexed="64"/>
      </right>
      <top style="thin">
        <color indexed="64"/>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thin">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20" fillId="3" borderId="0" applyAlignment="0" applyNumberFormat="0" applyProtection="0">
      <alignment vertical="center"/>
    </xf>
    <xf xxid="16" numFmtId="0" fontId="20" fillId="4" borderId="0" applyAlignment="0" applyNumberFormat="0" applyProtection="0">
      <alignment vertical="center"/>
    </xf>
    <xf xxid="17" numFmtId="0" fontId="20" fillId="5" borderId="0" applyAlignment="0" applyNumberFormat="0" applyProtection="0">
      <alignment vertical="center"/>
    </xf>
    <xf xxid="18" numFmtId="0" fontId="20" fillId="6" borderId="0" applyAlignment="0" applyNumberFormat="0" applyProtection="0">
      <alignment vertical="center"/>
    </xf>
    <xf xxid="19" numFmtId="0" fontId="20" fillId="7" borderId="0" applyAlignment="0" applyNumberFormat="0" applyProtection="0">
      <alignment vertical="center"/>
    </xf>
    <xf xxid="20" numFmtId="0" fontId="20" fillId="8" borderId="0" applyAlignment="0" applyNumberFormat="0" applyProtection="0">
      <alignment vertical="center"/>
    </xf>
    <xf xxid="21" numFmtId="0" fontId="20" fillId="9" borderId="0" applyAlignment="0" applyNumberFormat="0" applyProtection="0">
      <alignment vertical="center"/>
    </xf>
    <xf xxid="22" numFmtId="0" fontId="20" fillId="10" borderId="0" applyAlignment="0" applyNumberFormat="0" applyProtection="0">
      <alignment vertical="center"/>
    </xf>
    <xf xxid="23" numFmtId="0" fontId="20" fillId="11" borderId="0" applyAlignment="0" applyNumberFormat="0" applyProtection="0">
      <alignment vertical="center"/>
    </xf>
    <xf xxid="24" numFmtId="0" fontId="20" fillId="12" borderId="0" applyAlignment="0" applyNumberFormat="0" applyProtection="0">
      <alignment vertical="center"/>
    </xf>
    <xf xxid="25" numFmtId="0" fontId="20" fillId="13" borderId="0" applyAlignment="0" applyNumberFormat="0" applyProtection="0">
      <alignment vertical="center"/>
    </xf>
    <xf xxid="26" numFmtId="0" fontId="20" fillId="14" borderId="0" applyAlignment="0" applyNumberFormat="0" applyProtection="0">
      <alignment vertical="center"/>
    </xf>
    <xf xxid="27" numFmtId="0" fontId="21" fillId="15" borderId="0" applyAlignment="0" applyNumberFormat="0" applyProtection="0">
      <alignment vertical="center"/>
    </xf>
    <xf xxid="28" numFmtId="0" fontId="21" fillId="16" borderId="0" applyAlignment="0" applyNumberFormat="0" applyProtection="0">
      <alignment vertical="center"/>
    </xf>
    <xf xxid="29" numFmtId="0" fontId="21" fillId="17" borderId="0" applyAlignment="0" applyNumberFormat="0" applyProtection="0">
      <alignment vertical="center"/>
    </xf>
    <xf xxid="30" numFmtId="0" fontId="21" fillId="18" borderId="0" applyAlignment="0" applyNumberFormat="0" applyProtection="0">
      <alignment vertical="center"/>
    </xf>
    <xf xxid="31" numFmtId="0" fontId="21" fillId="19" borderId="0" applyAlignment="0" applyNumberFormat="0" applyProtection="0">
      <alignment vertical="center"/>
    </xf>
    <xf xxid="32" numFmtId="0" fontId="21"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9" fillId="2" borderId="0" applyAlignment="0" applyNumberFormat="0" applyProtection="0">
      <alignment vertical="top"/>
    </xf>
    <xf xxid="36" numFmtId="0" fontId="22" fillId="21" borderId="0" applyAlignment="0" applyNumberFormat="0" applyProtection="0">
      <alignment vertical="center"/>
    </xf>
    <xf xxid="37" numFmtId="0" fontId="23" fillId="2" borderId="1" applyAlignment="0" applyNumberFormat="0" applyProtection="0">
      <alignment vertical="center"/>
    </xf>
    <xf xxid="38" numFmtId="0" fontId="24" fillId="22" borderId="0" applyAlignment="0" applyNumberFormat="0" applyProtection="0">
      <alignment vertical="center"/>
    </xf>
    <xf xxid="39" numFmtId="9" fontId="0" fillId="2" borderId="0" applyAlignment="0" applyFont="0" applyProtection="0"/>
    <xf xxid="40" numFmtId="0" fontId="25"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6" fillId="2" borderId="3" applyAlignment="0" applyNumberFormat="0" applyProtection="0">
      <alignment vertical="center"/>
    </xf>
    <xf xxid="44" numFmtId="0" fontId="0" fillId="24" borderId="4" applyAlignment="0" applyFont="0" applyNumberFormat="0" applyProtection="0">
      <alignment vertical="center"/>
    </xf>
    <xf xxid="45" numFmtId="0" fontId="18" fillId="2" borderId="0" applyAlignment="0" applyNumberFormat="0" applyProtection="0">
      <alignment vertical="top"/>
    </xf>
    <xf xxid="46" numFmtId="0" fontId="27" fillId="2" borderId="0" applyAlignment="0" applyNumberFormat="0" applyProtection="0">
      <alignment vertical="center"/>
    </xf>
    <xf xxid="47" numFmtId="0" fontId="21" fillId="25" borderId="0" applyAlignment="0" applyNumberFormat="0" applyProtection="0">
      <alignment vertical="center"/>
    </xf>
    <xf xxid="48" numFmtId="0" fontId="21" fillId="26" borderId="0" applyAlignment="0" applyNumberFormat="0" applyProtection="0">
      <alignment vertical="center"/>
    </xf>
    <xf xxid="49" numFmtId="0" fontId="21" fillId="27" borderId="0" applyAlignment="0" applyNumberFormat="0" applyProtection="0">
      <alignment vertical="center"/>
    </xf>
    <xf xxid="50" numFmtId="0" fontId="21" fillId="28" borderId="0" applyAlignment="0" applyNumberFormat="0" applyProtection="0">
      <alignment vertical="center"/>
    </xf>
    <xf xxid="51" numFmtId="0" fontId="21" fillId="29" borderId="0" applyAlignment="0" applyNumberFormat="0" applyProtection="0">
      <alignment vertical="center"/>
    </xf>
    <xf xxid="52" numFmtId="0" fontId="21" fillId="30" borderId="0" applyAlignment="0" applyNumberFormat="0" applyProtection="0">
      <alignment vertical="center"/>
    </xf>
    <xf xxid="53" numFmtId="0" fontId="28" fillId="2" borderId="0" applyAlignment="0" applyNumberFormat="0" applyProtection="0">
      <alignment vertical="center"/>
    </xf>
    <xf xxid="54" numFmtId="0" fontId="29" fillId="2" borderId="5" applyAlignment="0" applyNumberFormat="0" applyProtection="0">
      <alignment vertical="center"/>
    </xf>
    <xf xxid="55" numFmtId="0" fontId="30" fillId="2" borderId="6" applyAlignment="0" applyNumberFormat="0" applyProtection="0">
      <alignment vertical="center"/>
    </xf>
    <xf xxid="56" numFmtId="0" fontId="31" fillId="2" borderId="7" applyAlignment="0" applyNumberFormat="0" applyProtection="0">
      <alignment vertical="center"/>
    </xf>
    <xf xxid="57" numFmtId="0" fontId="31" fillId="2" borderId="0" applyAlignment="0" applyNumberFormat="0" applyProtection="0">
      <alignment vertical="center"/>
    </xf>
    <xf xxid="58" numFmtId="0" fontId="32" fillId="31" borderId="2" applyAlignment="0" applyNumberFormat="0" applyProtection="0">
      <alignment vertical="center"/>
    </xf>
    <xf xxid="59" numFmtId="0" fontId="33" fillId="23" borderId="8" applyAlignment="0" applyNumberFormat="0" applyProtection="0">
      <alignment vertical="center"/>
    </xf>
    <xf xxid="60" numFmtId="0" fontId="34" fillId="32" borderId="9" applyAlignment="0" applyNumberFormat="0" applyProtection="0">
      <alignment vertical="center"/>
    </xf>
    <xf xxid="61" numFmtId="0" fontId="35" fillId="33" borderId="0" applyAlignment="0" applyNumberFormat="0" applyProtection="0">
      <alignment vertical="center"/>
    </xf>
    <xf xxid="62" numFmtId="0" fontId="36"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2" fillId="2" borderId="0" xfId="0" applyAlignment="1" applyBorder="1" applyFont="1" applyNumberFormat="1" applyFill="1" applyProtection="1"/>
    <xf xxid="65" numFmtId="0" fontId="1" fillId="2" borderId="0" xfId="0" applyAlignment="1" applyBorder="1" applyFont="1" applyNumberFormat="1" applyFill="1" applyProtection="1"/>
    <xf xxid="66" numFmtId="0" fontId="7" fillId="2" borderId="0" xfId="0" applyAlignment="1" applyBorder="1" applyFont="1" applyNumberFormat="1" applyFill="1" applyProtection="1"/>
    <xf xxid="67" numFmtId="0" fontId="12" fillId="2" borderId="10" xfId="0" applyAlignment="1" applyBorder="1" applyFont="1" applyNumberFormat="1" applyFill="1" applyProtection="1">
      <alignment horizontal="center" wrapText="1"/>
    </xf>
    <xf xxid="68" numFmtId="0" fontId="6" fillId="2" borderId="11" xfId="0" applyAlignment="1" applyBorder="1" applyFont="1" applyNumberFormat="1" applyFill="1" applyProtection="1">
      <alignment horizontal="right" wrapText="1"/>
    </xf>
    <xf xxid="69" numFmtId="0" fontId="12" fillId="2" borderId="0" xfId="0" applyAlignment="1" applyBorder="1" applyFont="1" applyNumberFormat="1" applyFill="1" applyProtection="1">
      <alignment horizontal="center" wrapText="1"/>
    </xf>
    <xf xxid="70" numFmtId="0" fontId="6" fillId="2" borderId="0" xfId="0" applyAlignment="1" applyBorder="1" applyFont="1" applyNumberFormat="1" applyFill="1" applyProtection="1">
      <alignment horizontal="left" wrapText="1" indent="1"/>
    </xf>
    <xf xxid="71" numFmtId="0" fontId="11" fillId="2" borderId="12" xfId="0" applyAlignment="1" applyBorder="1" applyFont="1" applyNumberFormat="1" applyFill="1" applyProtection="1">
      <alignment horizontal="center" vertical="center" wrapText="1"/>
    </xf>
    <xf xxid="72" numFmtId="0" fontId="6" fillId="2" borderId="0" xfId="0" applyAlignment="1" applyBorder="1" applyFont="1" applyNumberFormat="1" applyFill="1" applyProtection="1">
      <alignment horizontal="left" indent="1"/>
    </xf>
    <xf xxid="73" numFmtId="0" fontId="13" fillId="2" borderId="13" xfId="0" applyAlignment="1" applyBorder="1" applyFont="1" applyNumberFormat="1" applyFill="1" applyProtection="1">
      <alignment horizontal="center" wrapText="1"/>
    </xf>
    <xf xxid="74" numFmtId="0" fontId="6" fillId="2" borderId="11" xfId="0" applyAlignment="1" applyBorder="1" applyFont="1" applyNumberFormat="1" applyFill="1" applyProtection="1">
      <alignment horizontal="center"/>
    </xf>
    <xf xxid="75" numFmtId="0" fontId="9" fillId="2" borderId="14" xfId="0" applyAlignment="1" applyBorder="1" applyFont="1" applyNumberFormat="1" applyFill="1" applyProtection="1">
      <alignment horizontal="right"/>
    </xf>
    <xf xxid="76" numFmtId="0" fontId="9" fillId="2" borderId="15" xfId="0" applyAlignment="1" applyBorder="1" applyFont="1" applyNumberFormat="1" applyFill="1" applyProtection="1">
      <alignment horizontal="right"/>
    </xf>
    <xf xxid="77" numFmtId="0" fontId="6" fillId="2" borderId="16" xfId="0" applyAlignment="1" applyBorder="1" applyFont="1" applyNumberFormat="1" applyFill="1" applyProtection="1">
      <alignment horizontal="right" wrapText="1"/>
    </xf>
    <xf xxid="78" numFmtId="0" fontId="6" fillId="2" borderId="0" xfId="0" applyAlignment="1" applyBorder="1" applyFont="1" applyNumberFormat="1" applyFill="1" applyProtection="1">
      <alignment horizontal="left"/>
    </xf>
    <xf xxid="79" numFmtId="0" fontId="5" fillId="2" borderId="0" xfId="0" applyAlignment="1" applyBorder="1" applyFont="1" applyNumberFormat="1" applyFill="1" applyProtection="1">
      <alignment horizontal="right" wrapText="1"/>
    </xf>
    <xf xxid="80" numFmtId="0" fontId="5" fillId="2" borderId="11" xfId="0" applyAlignment="1" applyBorder="1" applyFont="1" applyNumberFormat="1" applyFill="1" applyProtection="1">
      <alignment horizontal="right" wrapText="1"/>
    </xf>
    <xf xxid="81" numFmtId="0" fontId="3" fillId="2" borderId="0" xfId="0" applyAlignment="1" applyBorder="1" applyFont="1" applyNumberFormat="1" applyFill="1" applyProtection="1">
      <alignment horizontal="right"/>
    </xf>
    <xf xxid="82" numFmtId="0" fontId="11" fillId="2" borderId="17" xfId="0" applyAlignment="1" applyBorder="1" applyFont="1" applyNumberFormat="1" applyFill="1" applyProtection="1">
      <alignment horizontal="center" vertical="center" wrapText="1"/>
    </xf>
    <xf xxid="83" numFmtId="0" fontId="17" fillId="2" borderId="18" xfId="0" applyAlignment="1" applyBorder="1" applyFont="1" applyNumberFormat="1" applyFill="1" applyProtection="1">
      <alignment horizontal="left"/>
    </xf>
    <xf xxid="84" numFmtId="0" fontId="6" fillId="2" borderId="0" xfId="0" applyAlignment="1" applyBorder="1" applyFont="1" applyNumberFormat="1" applyFill="1" applyProtection="1"/>
    <xf xxid="85" numFmtId="0" fontId="16" fillId="2" borderId="15" xfId="0" applyAlignment="1" applyBorder="1" applyFont="1" applyNumberFormat="1" applyFill="1" applyProtection="1">
      <alignment horizontal="center" vertical="center"/>
    </xf>
    <xf xxid="86" numFmtId="0" fontId="8" fillId="2" borderId="10" xfId="0" applyAlignment="1" applyBorder="1" applyFont="1" applyNumberFormat="1" applyFill="1" applyProtection="1">
      <alignment horizontal="center"/>
    </xf>
    <xf xxid="87" numFmtId="0" fontId="15" fillId="2" borderId="18" xfId="0" applyAlignment="1" applyBorder="1" applyFont="1" applyNumberFormat="1" applyFill="1" applyProtection="1">
      <alignment horizontal="left"/>
    </xf>
    <xf xxid="88" numFmtId="0" fontId="15" fillId="2" borderId="19" xfId="0" applyAlignment="1" applyBorder="1" applyFont="1" applyNumberFormat="1" applyFill="1" applyProtection="1">
      <alignment horizontal="center" wrapText="1"/>
    </xf>
    <xf xxid="89" numFmtId="0" fontId="16" fillId="2" borderId="16" xfId="0" applyAlignment="1" applyBorder="1" applyFont="1" applyNumberFormat="1" applyFill="1" applyProtection="1">
      <alignment horizontal="center" vertical="center" wrapText="1"/>
    </xf>
    <xf xxid="90" numFmtId="0" fontId="15" fillId="2" borderId="14" xfId="0" applyAlignment="1" applyBorder="1" applyFont="1" applyNumberFormat="1" applyFill="1" applyProtection="1">
      <alignment horizontal="center" vertical="top" wrapText="1"/>
    </xf>
    <xf xxid="91" numFmtId="0" fontId="15" fillId="2" borderId="10" xfId="0" applyAlignment="1" applyBorder="1" applyFont="1" applyNumberFormat="1" applyFill="1" applyProtection="1">
      <alignment horizontal="center" vertical="top" wrapText="1"/>
    </xf>
    <xf xxid="92" numFmtId="0" fontId="15" fillId="2" borderId="20" xfId="0" applyAlignment="1" applyBorder="1" applyFont="1" applyNumberFormat="1" applyFill="1" applyProtection="1">
      <alignment horizontal="center" wrapText="1"/>
    </xf>
    <xf xxid="93" numFmtId="0" fontId="6" fillId="2" borderId="10" xfId="0" applyAlignment="1" applyBorder="1" applyFont="1" applyNumberFormat="1" applyFill="1" applyProtection="1">
      <alignment horizontal="right"/>
    </xf>
    <xf xxid="94" numFmtId="0" fontId="1" fillId="2" borderId="0" xfId="0" applyAlignment="1" applyBorder="1" applyFont="1" applyNumberFormat="1" applyFill="1" applyProtection="1">
      <alignment horizontal="right"/>
    </xf>
    <xf xxid="95" numFmtId="0" fontId="6" fillId="2" borderId="21" xfId="0" applyAlignment="1" applyBorder="1" applyFont="1" applyNumberFormat="1" applyFill="1" applyProtection="1">
      <alignment horizontal="right"/>
    </xf>
    <xf xxid="96" numFmtId="0" fontId="12" fillId="2" borderId="22" xfId="0" applyAlignment="1" applyBorder="1" applyFont="1" applyNumberFormat="1" applyFill="1" applyProtection="1">
      <alignment horizontal="center" wrapText="1"/>
    </xf>
    <xf xxid="97" numFmtId="0" fontId="6" fillId="2" borderId="23" xfId="0" applyAlignment="1" applyBorder="1" applyFont="1" applyNumberFormat="1" applyFill="1" applyProtection="1">
      <alignment horizontal="right" wrapText="1"/>
    </xf>
    <xf xxid="98" numFmtId="0" fontId="6" fillId="2" borderId="0" xfId="0" applyAlignment="1" applyBorder="1" applyFont="1" applyNumberFormat="1" applyFill="1" applyProtection="1">
      <alignment horizontal="left" indent="3"/>
    </xf>
    <xf xxid="99" numFmtId="0" fontId="5" fillId="2" borderId="24" xfId="0" applyAlignment="1" applyBorder="1" applyFont="1" applyNumberFormat="1" applyFill="1" applyProtection="1">
      <alignment horizontal="left" wrapText="1" indent="1"/>
    </xf>
    <xf xxid="100" numFmtId="0" fontId="5" fillId="2" borderId="0" xfId="0" applyAlignment="1" applyBorder="1" applyFont="1" applyNumberFormat="1" applyFill="1" applyProtection="1">
      <alignment horizontal="left" wrapText="1" indent="1"/>
    </xf>
    <xf xxid="101" numFmtId="0" fontId="0" fillId="2" borderId="0" xfId="0" applyAlignment="1" applyBorder="1" applyFont="1" applyNumberFormat="1" applyFill="1" applyProtection="1">
      <alignment horizontal="left" wrapText="1" indent="1"/>
    </xf>
    <xf xxid="102" numFmtId="0" fontId="5" fillId="2" borderId="24" xfId="0" applyAlignment="1" applyBorder="1" applyFont="1" applyNumberFormat="1" applyFill="1" applyProtection="1">
      <alignment horizontal="left" vertical="top" wrapText="1" indent="1"/>
    </xf>
    <xf xxid="103" numFmtId="0" fontId="5" fillId="2" borderId="0" xfId="0" applyAlignment="1" applyBorder="1" applyFont="1" applyNumberFormat="1" applyFill="1" applyProtection="1">
      <alignment horizontal="left" vertical="top" wrapText="1" indent="1"/>
    </xf>
    <xf xxid="104" numFmtId="0" fontId="0" fillId="2" borderId="0" xfId="0" applyAlignment="1" applyBorder="1" applyFont="1" applyNumberFormat="1" applyFill="1" applyProtection="1">
      <alignment horizontal="left" vertical="top" wrapText="1" indent="1"/>
    </xf>
    <xf xxid="105" numFmtId="0" fontId="16" fillId="2" borderId="10" xfId="0" applyAlignment="1" applyBorder="1" applyFont="1" applyNumberFormat="1" applyFill="1" applyProtection="1">
      <alignment horizontal="center" vertical="center" wrapText="1"/>
    </xf>
    <xf xxid="106" numFmtId="0" fontId="0" fillId="2" borderId="16" xfId="0" applyAlignment="1" applyBorder="1" applyFont="1" applyNumberFormat="1" applyFill="1" applyProtection="1">
      <alignment horizontal="center" vertical="center" wrapText="1"/>
    </xf>
    <xf xxid="107" numFmtId="0" fontId="1" fillId="2" borderId="11" xfId="0" applyAlignment="1" applyBorder="1" applyFont="1" applyNumberFormat="1" applyFill="1" applyProtection="1">
      <alignment horizontal="right"/>
    </xf>
    <xf xxid="108" numFmtId="0" fontId="1" fillId="2" borderId="25" xfId="0" applyAlignment="1" applyBorder="1" applyFont="1" applyNumberFormat="1" applyFill="1" applyProtection="1">
      <alignment horizontal="center" vertical="center"/>
    </xf>
    <xf xxid="109" numFmtId="0" fontId="1" fillId="2" borderId="12" xfId="0" applyAlignment="1" applyBorder="1" applyFont="1" applyNumberFormat="1" applyFill="1" applyProtection="1">
      <alignment horizontal="center" vertical="center"/>
    </xf>
    <xf xxid="110" numFmtId="0" fontId="1" fillId="2" borderId="12" xfId="0" applyAlignment="1" applyBorder="1" applyFont="1" applyNumberFormat="1" applyFill="1" applyProtection="1">
      <alignment horizontal="center"/>
    </xf>
    <xf xxid="111" numFmtId="0" fontId="1" fillId="2" borderId="24" xfId="0" applyAlignment="1" applyBorder="1" applyFont="1" applyNumberFormat="1" applyFill="1" applyProtection="1">
      <alignment horizontal="center"/>
    </xf>
    <xf xxid="112" numFmtId="0" fontId="1" fillId="2" borderId="0" xfId="0" applyAlignment="1" applyBorder="1" applyFont="1" applyNumberFormat="1" applyFill="1" applyProtection="1">
      <alignment horizontal="center"/>
    </xf>
    <xf xxid="113" numFmtId="0" fontId="1" fillId="2" borderId="26" xfId="0" applyAlignment="1" applyBorder="1" applyFont="1" applyNumberFormat="1" applyFill="1" applyProtection="1">
      <alignment horizontal="center"/>
    </xf>
    <xf xxid="114" numFmtId="0" fontId="1" fillId="2" borderId="11" xfId="0" applyAlignment="1" applyBorder="1" applyFont="1" applyNumberFormat="1" applyFill="1" applyProtection="1">
      <alignment horizontal="center"/>
    </xf>
    <xf xxid="115" numFmtId="0" fontId="10" fillId="2" borderId="0" xfId="0" applyAlignment="1" applyBorder="1" applyFont="1" applyNumberFormat="1" applyFill="1" applyProtection="1">
      <alignment horizontal="center" vertical="center"/>
    </xf>
    <xf xxid="116" numFmtId="0" fontId="0" fillId="2" borderId="0" xfId="0" applyAlignment="1" applyBorder="1" applyFont="1" applyNumberFormat="1" applyFill="1" applyProtection="1">
      <alignment horizontal="right"/>
    </xf>
    <xf xxid="117" numFmtId="0" fontId="14" fillId="2" borderId="0" xfId="0" applyAlignment="1" applyBorder="1" applyFont="1" applyNumberFormat="1" applyFill="1" applyProtection="1">
      <alignment horizontal="left" vertical="top" wrapText="1"/>
    </xf>
    <xf xxid="118" numFmtId="0" fontId="16" fillId="2" borderId="0" xfId="0" applyAlignment="1" applyBorder="1" applyFont="1" applyNumberFormat="1" applyFill="1" applyProtection="1">
      <alignment vertical="top" wrapText="1"/>
    </xf>
    <xf xxid="119" numFmtId="0" fontId="0" fillId="2" borderId="12" xfId="0" applyAlignment="1" applyBorder="1" applyFont="1" applyNumberFormat="1" applyFill="1" applyProtection="1">
      <alignment horizontal="center" vertical="center" wrapText="1"/>
    </xf>
    <xf xxid="120" numFmtId="0" fontId="11" fillId="2" borderId="0" xfId="0" applyAlignment="1" applyBorder="1" applyFont="1" applyNumberFormat="1" applyFill="1" applyProtection="1">
      <alignment horizontal="center" vertical="center" wrapText="1"/>
    </xf>
    <xf xxid="121" numFmtId="0" fontId="0" fillId="2" borderId="0" xfId="0" applyAlignment="1" applyBorder="1" applyFont="1" applyNumberFormat="1" applyFill="1" applyProtection="1">
      <alignment horizontal="center" vertical="center" wrapText="1"/>
    </xf>
    <xf xxid="122" numFmtId="0" fontId="11" fillId="2" borderId="11" xfId="0" applyAlignment="1" applyBorder="1" applyFont="1" applyNumberFormat="1" applyFill="1" applyProtection="1">
      <alignment horizontal="center" vertical="center" wrapText="1"/>
    </xf>
    <xf xxid="123" numFmtId="0" fontId="0" fillId="2" borderId="11" xfId="0" applyAlignment="1" applyBorder="1" applyFont="1" applyNumberFormat="1" applyFill="1" applyProtection="1">
      <alignment horizontal="center" vertical="center" wrapText="1"/>
    </xf>
    <xf xxid="124" numFmtId="0" fontId="11" fillId="2" borderId="27" xfId="0" applyAlignment="1" applyBorder="1" applyFont="1" applyNumberFormat="1" applyFill="1" applyProtection="1">
      <alignment horizontal="center" vertical="center" wrapText="1"/>
    </xf>
    <xf xxid="125" numFmtId="0" fontId="8" fillId="2" borderId="10" xfId="0" applyAlignment="1" applyBorder="1" applyFont="1" applyNumberFormat="1" applyFill="1" applyProtection="1">
      <alignment horizontal="center" vertical="center"/>
    </xf>
    <xf xxid="126" numFmtId="0" fontId="15" fillId="2" borderId="28" xfId="0" applyAlignment="1" applyBorder="1" applyFont="1" applyNumberFormat="1" applyFill="1" applyProtection="1">
      <alignment horizontal="center" vertical="center" wrapText="1"/>
    </xf>
    <xf xxid="127" numFmtId="0" fontId="0" fillId="2" borderId="29" xfId="0" applyAlignment="1" applyBorder="1" applyFont="1" applyNumberFormat="1" applyFill="1" applyProtection="1">
      <alignment horizontal="center" vertical="center"/>
    </xf>
    <xf xxid="128" numFmtId="0" fontId="14" fillId="2" borderId="12" xfId="0" applyAlignment="1" applyBorder="1" applyFont="1" applyNumberFormat="1" applyFill="1" applyProtection="1">
      <alignment horizontal="left" vertical="top"/>
    </xf>
    <xf xxid="129" numFmtId="0" fontId="0" fillId="2" borderId="12" xfId="0" applyAlignment="1" applyBorder="1" applyFont="1" applyNumberFormat="1" applyFill="1" applyProtection="1">
      <alignment horizontal="left" vertical="top"/>
    </xf>
    <xf xxid="130" numFmtId="0" fontId="16" fillId="2" borderId="0" xfId="0" applyAlignment="1" applyBorder="1" applyFont="1" applyNumberFormat="1" applyFill="1" applyProtection="1">
      <alignment horizontal="left" vertical="top"/>
    </xf>
    <xf xxid="131" numFmtId="0" fontId="0" fillId="2" borderId="0" xfId="0" applyAlignment="1" applyBorder="1" applyFont="1" applyNumberFormat="1" applyFill="1" applyProtection="1">
      <alignment horizontal="left" vertical="top"/>
    </xf>
    <xf xxid="132" numFmtId="0" fontId="5" fillId="2" borderId="24" xfId="0" applyAlignment="1" applyBorder="1" applyFont="1" applyNumberFormat="1" applyFill="1" applyProtection="1">
      <alignment horizontal="right" wrapText="1"/>
    </xf>
    <xf xxid="133" numFmtId="0" fontId="0" fillId="2" borderId="0" xfId="0"/>
    <xf xxid="134" numFmtId="0" fontId="7" fillId="2" borderId="0" xfId="0" applyAlignment="1" applyBorder="1" applyFont="1" applyNumberFormat="1" applyFill="1" applyProtection="1">
      <alignment wrapText="1"/>
    </xf>
    <xf xxid="135" numFmtId="0" fontId="37" fillId="2" borderId="0" xfId="0" applyAlignment="1" applyBorder="1" applyFont="1" applyNumberFormat="1" applyFill="1" applyProtection="1"/>
    <xf xxid="136" numFmtId="0" fontId="38" fillId="2" borderId="0" xfId="0" applyAlignment="1" applyBorder="1" applyFont="1" applyNumberFormat="1" applyFill="1" applyProtection="1"/>
    <xf xxid="137" numFmtId="0" fontId="39" fillId="2" borderId="0" xfId="0" applyAlignment="1" applyBorder="1" applyFont="1" applyNumberFormat="1" applyFill="1" applyProtection="1">
      <alignment wrapText="1"/>
    </xf>
    <xf xxid="138" numFmtId="0" fontId="40" fillId="2" borderId="0" xfId="0" applyAlignment="1" applyBorder="1" applyFont="1" applyNumberFormat="1" applyFill="1" applyProtection="1"/>
    <xf xxid="139" numFmtId="0" fontId="41" fillId="2" borderId="0" xfId="0" applyAlignment="1" applyBorder="1" applyFont="1" applyNumberFormat="1" applyFill="1" applyProtection="1"/>
    <xf xxid="140" numFmtId="0" fontId="42" fillId="2" borderId="0" xfId="0" applyAlignment="1" applyBorder="1" applyFont="1" applyNumberFormat="1" applyFill="1" applyProtection="1">
      <alignment wrapText="1"/>
    </xf>
    <xf xxid="141" numFmtId="0" fontId="43" fillId="2" borderId="0" xfId="0" applyAlignment="1" applyBorder="1" applyFont="1" applyNumberFormat="1" applyFill="1" applyProtection="1">
      <alignment wrapText="1"/>
    </xf>
    <xf xxid="142" numFmtId="0" fontId="39" fillId="2" borderId="0" xfId="0" applyAlignment="1" applyBorder="1" applyFont="1" applyNumberFormat="1" applyFill="1" applyProtection="1"/>
    <xf xxid="143" numFmtId="0" fontId="42" fillId="2" borderId="0" xfId="0" applyAlignment="1" applyBorder="1" applyFont="1" applyNumberFormat="1" applyFill="1" applyProtection="1"/>
    <xf xxid="144" numFmtId="0" fontId="43" fillId="2" borderId="0" xfId="0" applyAlignment="1" applyBorder="1" applyFont="1" applyNumberFormat="1" applyFill="1" applyProtection="1"/>
    <xf xxid="145" numFmtId="0" fontId="44" fillId="2" borderId="18" xfId="0" applyAlignment="1" applyBorder="1" applyFont="1" applyNumberFormat="1" applyFill="1" applyProtection="1">
      <alignment horizontal="left"/>
    </xf>
    <xf xxid="146" numFmtId="0" fontId="45" fillId="2" borderId="18" xfId="0" applyAlignment="1" applyBorder="1" applyFont="1" applyNumberFormat="1" applyFill="1" applyProtection="1">
      <alignment horizontal="left"/>
    </xf>
    <xf xxid="147" numFmtId="173" fontId="9" fillId="2" borderId="14" xfId="0" applyAlignment="1" applyBorder="1" applyFont="1" applyNumberFormat="1" applyFill="1" applyProtection="1">
      <alignment horizontal="right"/>
    </xf>
    <xf xxid="148" numFmtId="173" fontId="46" fillId="2" borderId="14" xfId="0" applyAlignment="1" applyBorder="1" applyFont="1" applyNumberFormat="1" applyFill="1" applyProtection="1">
      <alignment horizontal="right"/>
    </xf>
    <xf xxid="149" numFmtId="173" fontId="47" fillId="2" borderId="14" xfId="0" applyAlignment="1" applyBorder="1" applyFont="1" applyNumberFormat="1" applyFill="1" applyProtection="1">
      <alignment horizontal="right"/>
    </xf>
    <xf xxid="150" numFmtId="173" fontId="6" fillId="2" borderId="10" xfId="0" applyAlignment="1" applyBorder="1" applyFont="1" applyNumberFormat="1" applyFill="1" applyProtection="1">
      <alignment horizontal="right"/>
    </xf>
    <xf xxid="151" numFmtId="173" fontId="37" fillId="2" borderId="10" xfId="0" applyAlignment="1" applyBorder="1" applyFont="1" applyNumberFormat="1" applyFill="1" applyProtection="1">
      <alignment horizontal="right"/>
    </xf>
    <xf xxid="152" numFmtId="173" fontId="47" fillId="2" borderId="10" xfId="0" applyAlignment="1" applyBorder="1" applyFont="1" applyNumberFormat="1" applyFill="1" applyProtection="1">
      <alignment horizontal="right"/>
    </xf>
    <xf xxid="153" numFmtId="174" fontId="6" fillId="2" borderId="10" xfId="0" applyAlignment="1" applyBorder="1" applyFont="1" applyNumberFormat="1" applyFill="1" applyProtection="1">
      <alignment horizontal="right"/>
    </xf>
    <xf xxid="154" numFmtId="174" fontId="37" fillId="2" borderId="10" xfId="0" applyAlignment="1" applyBorder="1" applyFont="1" applyNumberFormat="1" applyFill="1" applyProtection="1">
      <alignment horizontal="right"/>
    </xf>
    <xf xxid="155" numFmtId="174" fontId="47" fillId="2" borderId="10" xfId="0" applyAlignment="1" applyBorder="1" applyFont="1" applyNumberFormat="1" applyFill="1" applyProtection="1">
      <alignment horizontal="right"/>
    </xf>
    <xf xxid="156" numFmtId="175" fontId="6" fillId="2" borderId="10" xfId="0" applyAlignment="1" applyBorder="1" applyFont="1" applyNumberFormat="1" applyFill="1" applyProtection="1">
      <alignment horizontal="right"/>
    </xf>
    <xf xxid="157" numFmtId="175" fontId="37" fillId="2" borderId="10" xfId="0" applyAlignment="1" applyBorder="1" applyFont="1" applyNumberFormat="1" applyFill="1" applyProtection="1">
      <alignment horizontal="right"/>
    </xf>
    <xf xxid="158" numFmtId="175" fontId="47" fillId="2" borderId="10" xfId="0" applyAlignment="1" applyBorder="1" applyFont="1" applyNumberFormat="1" applyFill="1" applyProtection="1">
      <alignment horizontal="right"/>
    </xf>
    <xf xxid="159" numFmtId="0" fontId="48" fillId="2" borderId="24" xfId="0" applyAlignment="1" applyBorder="1" applyFont="1" applyNumberFormat="1" applyFill="1" applyProtection="1">
      <alignment horizontal="left" wrapText="1" indent="1"/>
    </xf>
    <xf xxid="160" numFmtId="0" fontId="48" fillId="2" borderId="24" xfId="0" applyAlignment="1" applyBorder="1" applyFont="1" applyNumberFormat="1" applyFill="1" applyProtection="1">
      <alignment horizontal="left" vertical="top" wrapText="1" indent="1"/>
    </xf>
    <xf xxid="161" numFmtId="0" fontId="49" fillId="2" borderId="24" xfId="0" applyAlignment="1" applyBorder="1" applyFont="1" applyNumberFormat="1" applyFill="1" applyProtection="1">
      <alignment horizontal="left" wrapText="1" indent="1"/>
    </xf>
    <xf xxid="162" numFmtId="0" fontId="49" fillId="2" borderId="24" xfId="0" applyAlignment="1" applyBorder="1" applyFont="1" applyNumberFormat="1" applyFill="1" applyProtection="1">
      <alignment horizontal="left" vertical="top" wrapText="1" indent="1"/>
    </xf>
    <xf xxid="163" numFmtId="176" fontId="6" fillId="2" borderId="10" xfId="0" applyAlignment="1" applyBorder="1" applyFont="1" applyNumberFormat="1" applyFill="1" applyProtection="1">
      <alignment horizontal="right"/>
    </xf>
    <xf xxid="164" numFmtId="176" fontId="37" fillId="2" borderId="10" xfId="0" applyAlignment="1" applyBorder="1" applyFont="1" applyNumberFormat="1" applyFill="1" applyProtection="1">
      <alignment horizontal="right"/>
    </xf>
    <xf xxid="165" numFmtId="176" fontId="47" fillId="2" borderId="10" xfId="0" applyAlignment="1" applyBorder="1" applyFont="1" applyNumberFormat="1" applyFill="1" applyProtection="1">
      <alignment horizontal="right"/>
    </xf>
    <xf xxid="166" numFmtId="0" fontId="48" fillId="2" borderId="24" xfId="0" applyAlignment="1" applyBorder="1" applyFont="1" applyNumberFormat="1" applyFill="1" applyProtection="1">
      <alignment horizontal="right" wrapText="1"/>
    </xf>
    <xf xxid="167" numFmtId="0" fontId="49" fillId="2" borderId="24" xfId="0" applyAlignment="1" applyBorder="1" applyFont="1" applyNumberFormat="1" applyFill="1" applyProtection="1">
      <alignment horizontal="right" wrapText="1"/>
    </xf>
    <xf xxid="168" numFmtId="0" fontId="40" fillId="2" borderId="0" xfId="0" applyAlignment="1" applyBorder="1" applyFont="1" applyNumberFormat="1" applyFill="1" applyProtection="1">
      <alignment horizontal="left" indent="3"/>
    </xf>
    <xf xxid="169" numFmtId="0" fontId="45" fillId="2" borderId="0" xfId="0" applyAlignment="1" applyBorder="1" applyFont="1" applyNumberFormat="1" applyFill="1" applyProtection="1">
      <alignment horizontal="left" indent="3"/>
    </xf>
    <xf xxid="170" numFmtId="0" fontId="50" fillId="2" borderId="0" xfId="0" applyAlignment="1" applyBorder="1" applyFont="1" applyNumberFormat="1" applyFill="1" applyProtection="1">
      <alignment horizontal="center" vertical="center"/>
    </xf>
    <xf xxid="171" numFmtId="0" fontId="0" fillId="2" borderId="0" xfId="0" applyAlignment="1" applyBorder="1" applyFont="1" applyNumberFormat="1" applyFill="1" applyProtection="1">
      <alignment horizontal="center" vertical="center"/>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J38"/>
  <sheetViews>
    <sheetView view="normal" workbookViewId="0">
      <selection pane="topLeft" activeCell="A3" sqref="A3"/>
    </sheetView>
  </sheetViews>
  <sheetFormatPr customHeight="1" defaultRowHeight="16.5" baseColWidth="0"/>
  <cols>
    <col min="1" max="1" width="0.8671875" style="3" customWidth="1"/>
    <col min="2" max="2" width="15.375" style="3" customWidth="1"/>
    <col min="3" max="4" width="8.125" customWidth="1"/>
    <col min="5" max="5" width="9.375" customWidth="1"/>
    <col min="6" max="6" width="12.75" customWidth="1"/>
    <col min="7" max="7" width="12.875" customWidth="1"/>
    <col min="8" max="8" width="4.375" customWidth="1"/>
    <col min="9" max="9" width="5.625" customWidth="1"/>
    <col min="10" max="10" width="6.625" customWidth="1"/>
  </cols>
  <sheetData>
    <row r="1" spans="1:10" ht="20.1" customHeight="1">
      <c r="A1" s="52" t="s">
        <v>3</v>
      </c>
      <c r="B1" s="52"/>
      <c r="C1" s="52"/>
      <c r="D1" s="52"/>
      <c r="E1" s="52"/>
      <c r="F1" s="52"/>
      <c r="G1" s="52"/>
      <c r="H1" s="52"/>
      <c r="I1" s="52"/>
      <c r="J1" s="52"/>
    </row>
    <row r="2" spans="1:10" ht="20.1" customHeight="1">
      <c r="A2" s="108" t="s">
        <v>9</v>
      </c>
      <c r="B2" s="52"/>
      <c r="C2" s="52"/>
      <c r="D2" s="52"/>
      <c r="E2" s="52"/>
      <c r="F2" s="52"/>
      <c r="G2" s="52"/>
      <c r="H2" s="52"/>
      <c r="I2" s="52"/>
      <c r="J2" s="52"/>
    </row>
    <row r="3" spans="3:10" ht="14.1" customHeight="1">
      <c r="C3" s="1"/>
      <c r="D3" s="18"/>
      <c r="E3" s="18"/>
      <c r="F3" s="18"/>
      <c r="G3" s="18" t="s">
        <v>18</v>
      </c>
      <c r="H3" s="53"/>
      <c r="I3" s="53"/>
      <c r="J3" s="53"/>
    </row>
    <row r="4" spans="3:10" ht="14.1" customHeight="1" thickBot="1">
      <c r="C4" s="1"/>
      <c r="D4" s="18"/>
      <c r="E4" s="18"/>
      <c r="F4" s="18"/>
      <c r="G4" s="31"/>
      <c r="H4" s="44" t="s">
        <v>16</v>
      </c>
      <c r="I4" s="44"/>
      <c r="J4" s="44"/>
    </row>
    <row r="5" spans="1:10" ht="38.1" customHeight="1">
      <c r="A5" s="8" t="s">
        <v>4</v>
      </c>
      <c r="B5" s="56"/>
      <c r="C5" s="63" t="s">
        <v>19</v>
      </c>
      <c r="D5" s="64"/>
      <c r="E5" s="64"/>
      <c r="F5" s="61" t="s">
        <v>21</v>
      </c>
      <c r="G5" s="61" t="s">
        <v>10</v>
      </c>
      <c r="H5" s="45" t="s">
        <v>22</v>
      </c>
      <c r="I5" s="46"/>
      <c r="J5" s="47"/>
    </row>
    <row r="6" spans="1:10" ht="5.1" customHeight="1">
      <c r="A6" s="57"/>
      <c r="B6" s="58"/>
      <c r="C6" s="25"/>
      <c r="D6" s="29"/>
      <c r="E6" s="23"/>
      <c r="F6" s="62"/>
      <c r="G6" s="62"/>
      <c r="H6" s="48"/>
      <c r="I6" s="49"/>
      <c r="J6" s="49"/>
    </row>
    <row r="7" spans="1:10" ht="30" customHeight="1">
      <c r="A7" s="57"/>
      <c r="B7" s="58"/>
      <c r="C7" s="27" t="s">
        <v>5</v>
      </c>
      <c r="D7" s="28" t="s">
        <v>15</v>
      </c>
      <c r="E7" s="28" t="s">
        <v>7</v>
      </c>
      <c r="F7" s="42" t="s">
        <v>20</v>
      </c>
      <c r="G7" s="42" t="s">
        <v>17</v>
      </c>
      <c r="H7" s="48"/>
      <c r="I7" s="49"/>
      <c r="J7" s="49"/>
    </row>
    <row r="8" spans="1:10" ht="30" customHeight="1" thickBot="1">
      <c r="A8" s="59"/>
      <c r="B8" s="60"/>
      <c r="C8" s="22" t="s">
        <v>0</v>
      </c>
      <c r="D8" s="26" t="s">
        <v>6</v>
      </c>
      <c r="E8" s="26" t="s">
        <v>8</v>
      </c>
      <c r="F8" s="43"/>
      <c r="G8" s="43"/>
      <c r="H8" s="50"/>
      <c r="I8" s="51"/>
      <c r="J8" s="51"/>
    </row>
    <row r="9" spans="1:10" ht="5.1" customHeight="1">
      <c r="A9" s="8"/>
      <c r="B9" s="19"/>
      <c r="C9" s="10"/>
      <c r="D9" s="4"/>
      <c r="E9" s="4"/>
      <c r="F9" s="4"/>
      <c r="G9" s="33"/>
      <c r="H9" s="6"/>
      <c r="I9" s="6"/>
      <c r="J9" s="6"/>
    </row>
    <row r="10" spans="1:10" ht="19.05" customHeight="1">
      <c r="A10" s="9"/>
      <c r="B10" s="106" t="s">
        <v>30</v>
      </c>
      <c r="C10" s="86">
        <v>493386</v>
      </c>
      <c r="D10" s="89">
        <v>228765</v>
      </c>
      <c r="E10" s="89">
        <v>264621</v>
      </c>
      <c r="F10" s="89">
        <v>1714937</v>
      </c>
      <c r="G10" s="102">
        <v>13.3</v>
      </c>
      <c r="H10" s="104">
        <v>2010</v>
      </c>
      <c r="I10" s="16"/>
      <c r="J10" s="7"/>
    </row>
    <row r="11" spans="1:10" ht="19.05" customHeight="1">
      <c r="A11" s="9"/>
      <c r="B11" s="106" t="s">
        <v>31</v>
      </c>
      <c r="C11" s="86">
        <v>408557</v>
      </c>
      <c r="D11" s="89">
        <v>205301</v>
      </c>
      <c r="E11" s="89">
        <v>203256</v>
      </c>
      <c r="F11" s="89">
        <v>1788412</v>
      </c>
      <c r="G11" s="102">
        <v>11.5</v>
      </c>
      <c r="H11" s="104">
        <v>2011</v>
      </c>
      <c r="I11" s="16"/>
      <c r="J11" s="7"/>
    </row>
    <row r="12" spans="1:10" ht="19.05" customHeight="1">
      <c r="A12" s="9"/>
      <c r="B12" s="106" t="s">
        <v>32</v>
      </c>
      <c r="C12" s="86">
        <v>310333</v>
      </c>
      <c r="D12" s="89">
        <v>288500</v>
      </c>
      <c r="E12" s="89">
        <v>21833</v>
      </c>
      <c r="F12" s="89">
        <v>1938637</v>
      </c>
      <c r="G12" s="102">
        <v>14.9</v>
      </c>
      <c r="H12" s="104">
        <v>2012</v>
      </c>
      <c r="I12" s="16"/>
      <c r="J12" s="7"/>
    </row>
    <row r="13" spans="1:10" ht="19.05" customHeight="1">
      <c r="A13" s="9"/>
      <c r="B13" s="106" t="s">
        <v>33</v>
      </c>
      <c r="C13" s="86">
        <v>259849</v>
      </c>
      <c r="D13" s="89">
        <v>251308</v>
      </c>
      <c r="E13" s="89">
        <v>8541</v>
      </c>
      <c r="F13" s="89">
        <v>1907567</v>
      </c>
      <c r="G13" s="102">
        <v>13.2</v>
      </c>
      <c r="H13" s="104">
        <v>2013</v>
      </c>
      <c r="I13" s="16"/>
      <c r="J13" s="7"/>
    </row>
    <row r="14" spans="1:10" ht="19.05" customHeight="1">
      <c r="A14" s="9"/>
      <c r="B14" s="106" t="s">
        <v>34</v>
      </c>
      <c r="C14" s="86">
        <v>276394</v>
      </c>
      <c r="D14" s="89">
        <v>273071</v>
      </c>
      <c r="E14" s="89">
        <v>3323</v>
      </c>
      <c r="F14" s="89">
        <v>1916228</v>
      </c>
      <c r="G14" s="102">
        <v>14.3</v>
      </c>
      <c r="H14" s="104">
        <v>2014</v>
      </c>
      <c r="I14" s="16"/>
      <c r="J14" s="7"/>
    </row>
    <row r="15" spans="1:10" ht="37.4" customHeight="1">
      <c r="A15" s="9"/>
      <c r="B15" s="106" t="s">
        <v>35</v>
      </c>
      <c r="C15" s="86">
        <v>233259</v>
      </c>
      <c r="D15" s="89">
        <v>223933</v>
      </c>
      <c r="E15" s="89">
        <v>9326</v>
      </c>
      <c r="F15" s="89">
        <v>1934636</v>
      </c>
      <c r="G15" s="102">
        <v>11.6</v>
      </c>
      <c r="H15" s="104">
        <v>2015</v>
      </c>
      <c r="I15" s="16"/>
      <c r="J15" s="7"/>
    </row>
    <row r="16" spans="1:10" ht="19.05" customHeight="1">
      <c r="A16" s="9"/>
      <c r="B16" s="106" t="s">
        <v>36</v>
      </c>
      <c r="C16" s="86">
        <v>236459</v>
      </c>
      <c r="D16" s="89">
        <v>226489</v>
      </c>
      <c r="E16" s="89">
        <v>9970</v>
      </c>
      <c r="F16" s="89">
        <v>1975866</v>
      </c>
      <c r="G16" s="102">
        <v>11.5</v>
      </c>
      <c r="H16" s="104">
        <v>2016</v>
      </c>
      <c r="I16" s="16"/>
      <c r="J16" s="7"/>
    </row>
    <row r="17" spans="1:10" ht="19.05" customHeight="1">
      <c r="A17" s="9"/>
      <c r="B17" s="106" t="s">
        <v>37</v>
      </c>
      <c r="C17" s="86">
        <v>222624</v>
      </c>
      <c r="D17" s="89">
        <v>206545</v>
      </c>
      <c r="E17" s="89">
        <v>16079</v>
      </c>
      <c r="F17" s="89">
        <v>1973996</v>
      </c>
      <c r="G17" s="102">
        <v>10.5</v>
      </c>
      <c r="H17" s="104">
        <v>2017</v>
      </c>
      <c r="I17" s="16"/>
      <c r="J17" s="7"/>
    </row>
    <row r="18" spans="1:10" ht="19.05" customHeight="1">
      <c r="A18" s="9"/>
      <c r="B18" s="106" t="s">
        <v>38</v>
      </c>
      <c r="C18" s="86">
        <v>228059</v>
      </c>
      <c r="D18" s="89">
        <v>126686</v>
      </c>
      <c r="E18" s="89">
        <v>101373</v>
      </c>
      <c r="F18" s="89">
        <v>1966862</v>
      </c>
      <c r="G18" s="102">
        <v>6.4</v>
      </c>
      <c r="H18" s="104">
        <v>2018</v>
      </c>
      <c r="I18" s="16"/>
      <c r="J18" s="7"/>
    </row>
    <row r="19" spans="1:10" ht="19.05" customHeight="1">
      <c r="A19" s="9"/>
      <c r="B19" s="106" t="s">
        <v>39</v>
      </c>
      <c r="C19" s="86">
        <v>193658</v>
      </c>
      <c r="D19" s="89">
        <v>88915</v>
      </c>
      <c r="E19" s="89">
        <v>104743</v>
      </c>
      <c r="F19" s="89">
        <v>1997978</v>
      </c>
      <c r="G19" s="102">
        <v>4.5</v>
      </c>
      <c r="H19" s="104">
        <v>2019</v>
      </c>
      <c r="I19" s="16"/>
      <c r="J19" s="7"/>
    </row>
    <row r="20" spans="1:10" ht="37.4" customHeight="1">
      <c r="A20" s="9"/>
      <c r="B20" s="106" t="s">
        <v>40</v>
      </c>
      <c r="C20" s="86">
        <v>465286</v>
      </c>
      <c r="D20" s="89">
        <v>55541</v>
      </c>
      <c r="E20" s="89">
        <v>409745</v>
      </c>
      <c r="F20" s="89">
        <v>2077569</v>
      </c>
      <c r="G20" s="102">
        <v>2.7</v>
      </c>
      <c r="H20" s="104">
        <v>2020</v>
      </c>
      <c r="I20" s="16"/>
      <c r="J20" s="7"/>
    </row>
    <row r="21" spans="1:10" ht="19.05" customHeight="1">
      <c r="A21" s="9"/>
      <c r="B21" s="106" t="s">
        <v>41</v>
      </c>
      <c r="C21" s="86">
        <v>602479</v>
      </c>
      <c r="D21" s="89">
        <v>167379</v>
      </c>
      <c r="E21" s="89">
        <v>435100</v>
      </c>
      <c r="F21" s="89">
        <v>2135897</v>
      </c>
      <c r="G21" s="102">
        <v>7.8</v>
      </c>
      <c r="H21" s="104">
        <v>2021</v>
      </c>
      <c r="I21" s="16"/>
      <c r="J21" s="7"/>
    </row>
    <row r="22" spans="1:10" ht="19.05" customHeight="1">
      <c r="A22" s="9"/>
      <c r="B22" s="106" t="s">
        <v>42</v>
      </c>
      <c r="C22" s="86">
        <v>463542</v>
      </c>
      <c r="D22" s="89">
        <v>43904</v>
      </c>
      <c r="E22" s="89">
        <v>419638</v>
      </c>
      <c r="F22" s="89">
        <v>2251065</v>
      </c>
      <c r="G22" s="102">
        <v>2</v>
      </c>
      <c r="H22" s="104">
        <v>2022</v>
      </c>
      <c r="I22" s="16"/>
      <c r="J22" s="7"/>
    </row>
    <row r="23" spans="1:10" ht="19.05" customHeight="1">
      <c r="A23" s="9"/>
      <c r="B23" s="106" t="s">
        <v>43</v>
      </c>
      <c r="C23" s="86">
        <v>385772</v>
      </c>
      <c r="D23" s="89">
        <v>173177</v>
      </c>
      <c r="E23" s="89">
        <v>212595</v>
      </c>
      <c r="F23" s="89">
        <v>2965867</v>
      </c>
      <c r="G23" s="102">
        <v>5.8</v>
      </c>
      <c r="H23" s="104">
        <v>2023</v>
      </c>
      <c r="I23" s="16"/>
      <c r="J23" s="7"/>
    </row>
    <row r="24" spans="1:10" ht="19.05" customHeight="1">
      <c r="A24" s="9"/>
      <c r="B24" s="106" t="s">
        <v>44</v>
      </c>
      <c r="C24" s="86">
        <v>356583</v>
      </c>
      <c r="D24" s="89">
        <v>156826</v>
      </c>
      <c r="E24" s="89">
        <v>199757</v>
      </c>
      <c r="F24" s="89">
        <v>2915845</v>
      </c>
      <c r="G24" s="102">
        <v>5.4</v>
      </c>
      <c r="H24" s="104">
        <v>2024</v>
      </c>
      <c r="I24" s="16"/>
      <c r="J24" s="7"/>
    </row>
    <row r="25" spans="1:10" ht="37.4" customHeight="1">
      <c r="A25" s="9"/>
      <c r="B25" s="106" t="s">
        <v>45</v>
      </c>
      <c r="C25" s="86">
        <v>283732</v>
      </c>
      <c r="D25" s="92">
        <v>0</v>
      </c>
      <c r="E25" s="89">
        <v>283732</v>
      </c>
      <c r="F25" s="89">
        <v>3046027</v>
      </c>
      <c r="G25" s="95">
        <v>0</v>
      </c>
      <c r="H25" s="104">
        <v>2025</v>
      </c>
      <c r="I25" s="16"/>
      <c r="J25" s="7"/>
    </row>
    <row r="26" spans="1:10" ht="9.95" customHeight="1">
      <c r="A26" s="9"/>
      <c r="B26" s="15"/>
      <c r="C26" s="12"/>
      <c r="D26" s="30"/>
      <c r="E26" s="30"/>
      <c r="F26" s="30"/>
      <c r="G26" s="32"/>
      <c r="H26" s="16"/>
      <c r="I26" s="16"/>
      <c r="J26" s="7"/>
    </row>
    <row r="27" spans="1:10" ht="15.95" customHeight="1">
      <c r="A27" s="15"/>
      <c r="B27" s="83" t="s">
        <v>1</v>
      </c>
      <c r="C27" s="86">
        <v>408690</v>
      </c>
      <c r="D27" s="89">
        <v>299221</v>
      </c>
      <c r="E27" s="89">
        <v>109469</v>
      </c>
      <c r="F27" s="89">
        <v>3034974</v>
      </c>
      <c r="G27" s="102">
        <v>9.9</v>
      </c>
      <c r="H27" s="98" t="s">
        <v>29</v>
      </c>
      <c r="I27" s="37"/>
      <c r="J27" s="38"/>
    </row>
    <row r="28" spans="1:10" ht="15.95" customHeight="1">
      <c r="A28" s="15"/>
      <c r="B28" s="83" t="s">
        <v>14</v>
      </c>
      <c r="C28" s="86">
        <v>155000</v>
      </c>
      <c r="D28" s="92">
        <v>0</v>
      </c>
      <c r="E28" s="89">
        <v>155000</v>
      </c>
      <c r="F28" s="92">
        <v>0</v>
      </c>
      <c r="G28" s="95">
        <v>0</v>
      </c>
      <c r="H28" s="98" t="s">
        <v>27</v>
      </c>
      <c r="I28" s="37"/>
      <c r="J28" s="38"/>
    </row>
    <row r="29" spans="1:10" ht="15" customHeight="1">
      <c r="A29" s="15"/>
      <c r="B29" s="24"/>
      <c r="C29" s="12"/>
      <c r="D29" s="30"/>
      <c r="E29" s="30"/>
      <c r="F29" s="30"/>
      <c r="G29" s="30"/>
      <c r="H29" s="99" t="s">
        <v>28</v>
      </c>
      <c r="I29" s="40"/>
      <c r="J29" s="41"/>
    </row>
    <row r="30" spans="1:10" ht="5.1" customHeight="1" thickBot="1">
      <c r="A30" s="11"/>
      <c r="B30" s="11"/>
      <c r="C30" s="13"/>
      <c r="D30" s="14"/>
      <c r="E30" s="14"/>
      <c r="F30" s="14"/>
      <c r="G30" s="34"/>
      <c r="H30" s="17"/>
      <c r="I30" s="17"/>
      <c r="J30" s="5"/>
    </row>
    <row r="31" spans="1:10" s="2" customFormat="1" ht="12" customHeight="1">
      <c r="A31" s="65" t="str">
        <f>A35&amp;B35</f>
        <v>資料來源：財政部國庫署。</v>
      </c>
      <c r="B31" s="66"/>
      <c r="C31" s="66"/>
      <c r="D31" s="66"/>
      <c r="E31" s="66"/>
      <c r="F31" s="66"/>
      <c r="G31" s="66"/>
      <c r="H31" s="66"/>
      <c r="I31" s="66"/>
      <c r="J31" s="66"/>
    </row>
    <row r="32" spans="1:10" s="2" customFormat="1" ht="12" customHeight="1">
      <c r="A32" s="67" t="str">
        <f>SUBSTITUTE(A36&amp;B36,CHAR(10),CHAR(10)&amp;"　　　")</f>
        <v>Source：National Treasury Administration, Ministry of Finance.</v>
      </c>
      <c r="B32" s="68"/>
      <c r="C32" s="68"/>
      <c r="D32" s="68"/>
      <c r="E32" s="68"/>
      <c r="F32" s="68"/>
      <c r="G32" s="68"/>
      <c r="H32" s="68"/>
      <c r="I32" s="68"/>
      <c r="J32" s="68"/>
    </row>
    <row r="33" spans="1:10" s="2" customFormat="1" ht="38.1" customHeight="1">
      <c r="A33" s="54" t="str">
        <f>SUBSTITUTE(A37&amp;B37,CHAR(10),CHAR(10)&amp;"　　　　　")</f>
        <v>說    明：1.依公共債務法規定，每年度舉債額度上限係以預算數計算，爰本表除呈現債務舉借預算數外，並計算其占
　　　　　  歲出預算數比率。
　　　　　2.各年度總預算或特別預算如於年度中提出追加減預算時，債務舉借預算數將配合增減變動。</v>
      </c>
      <c r="B33" s="54"/>
      <c r="C33" s="54"/>
      <c r="D33" s="54"/>
      <c r="E33" s="54"/>
      <c r="F33" s="54"/>
      <c r="G33" s="54"/>
      <c r="H33" s="54"/>
      <c r="I33" s="54"/>
      <c r="J33" s="54"/>
    </row>
    <row r="34" spans="1:10" s="2" customFormat="1" ht="60" customHeight="1">
      <c r="A34" s="55" t="str">
        <f>SUBSTITUTE(A38&amp;B38,CHAR(10),CHAR(10)&amp;"　　　　　  ")</f>
        <v>Explanation：1.According to the provisions of the Public Debt Law, the upper limit of the annual debt limit is calculated based on
　　　　　    the budget amount. In addition to showing the debt issuance budget amount, this table also calculates its ratio to 
　　　　　    the annual budget amount.
　　　　　  2.If the general budget or special budget of each year proposes additional or reduced budgets in the middle of 
　　　　　    the year, the amount of the debt issuance budget will be adjusted according to the increase or decrease.</v>
      </c>
      <c r="B34" s="55"/>
      <c r="C34" s="55"/>
      <c r="D34" s="55"/>
      <c r="E34" s="55"/>
      <c r="F34" s="55"/>
      <c r="G34" s="55"/>
      <c r="H34" s="55"/>
      <c r="I34" s="55"/>
      <c r="J34" s="55"/>
    </row>
    <row r="35" spans="1:2" hidden="1">
      <c r="A35" s="81" t="s">
        <v>2</v>
      </c>
      <c r="B35" s="81" t="s">
        <v>26</v>
      </c>
    </row>
    <row r="36" spans="1:2" hidden="1">
      <c r="A36" s="73" t="s">
        <v>11</v>
      </c>
      <c r="B36" s="79" t="s">
        <v>25</v>
      </c>
    </row>
    <row r="37" spans="1:2" hidden="1">
      <c r="A37" s="76" t="s">
        <v>12</v>
      </c>
      <c r="B37" s="78" t="s">
        <v>24</v>
      </c>
    </row>
    <row r="38" spans="1:2" ht="15" customHeight="1" hidden="1">
      <c r="A38" s="73" t="s">
        <v>13</v>
      </c>
      <c r="B38" s="74" t="s">
        <v>23</v>
      </c>
    </row>
  </sheetData>
  <mergeCells count="34">
    <mergeCell ref="A33:J33"/>
    <mergeCell ref="A34:J34"/>
    <mergeCell ref="G7:G8"/>
    <mergeCell ref="A5:B8"/>
    <mergeCell ref="G5:G6"/>
    <mergeCell ref="C5:E5"/>
    <mergeCell ref="F5:F6"/>
    <mergeCell ref="A31:J31"/>
    <mergeCell ref="A32:J32"/>
    <mergeCell ref="H10:I10"/>
    <mergeCell ref="H28:J28"/>
    <mergeCell ref="H29:J29"/>
    <mergeCell ref="F7:F8"/>
    <mergeCell ref="H4:J4"/>
    <mergeCell ref="H5:J8"/>
    <mergeCell ref="A1:J1"/>
    <mergeCell ref="A2:J2"/>
    <mergeCell ref="H27:J27"/>
    <mergeCell ref="G3:J3"/>
    <mergeCell ref="H11:I11"/>
    <mergeCell ref="H12:I12"/>
    <mergeCell ref="H13:I13"/>
    <mergeCell ref="H14:I14"/>
    <mergeCell ref="H15:I15"/>
    <mergeCell ref="H16:I16"/>
    <mergeCell ref="H17:I17"/>
    <mergeCell ref="H18:I18"/>
    <mergeCell ref="H19:I19"/>
    <mergeCell ref="H20:I20"/>
    <mergeCell ref="H21:I21"/>
    <mergeCell ref="H22:I22"/>
    <mergeCell ref="H23:I23"/>
    <mergeCell ref="H24:I24"/>
    <mergeCell ref="H25:I25"/>
  </mergeCells>
  <printOptions horizontalCentered="1"/>
  <pageMargins left="0.78740157480314965" right="0.78740157480314965" top="0.59055118110236227" bottom="1.3779527559055118" header="0.39370078740157483" footer="1.1811023622047245"/>
  <pageSetup paperSize="9" firstPageNumber="54" orientation="portrait" useFirstPageNumber="1" horizontalDpi="65532"/>
  <headerFooter alignWithMargins="0">
    <oddFooter>&amp;C&amp;"新細明體"&amp;9  - &amp;p -</oddFooter>
  </headerFooter>
</worksheet>
</file>

<file path=docProps/app.xml><?xml version="1.0" encoding="utf-8"?>
<Properties xmlns="http://schemas.openxmlformats.org/officeDocument/2006/extended-properties">
  <Application>Microsoft Excel</Application>
  <Company>GOTAC</Company>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ANITA</dc:creator>
  <cp:lastModifiedBy>chiachi wang</cp:lastModifiedBy>
  <dcterms:created xsi:type="dcterms:W3CDTF">2001-11-06T09:07:39Z</dcterms:created>
  <dcterms:modified xsi:type="dcterms:W3CDTF">2026-04-28T02:26:39Z</dcterms:modified>
  <cp:lastPrinted>2023-11-13T06:31:31Z</cp:lastPrinted>
</cp:coreProperties>
</file>

<file path=docProps/custom.xml><?xml version="1.0" encoding="utf-8"?>
<Properties xmlns:vt="http://schemas.openxmlformats.org/officeDocument/2006/docPropsVTypes" xmlns="http://schemas.openxmlformats.org/officeDocument/2006/custom-properties"/>
</file>