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<sst xmlns="http://schemas.openxmlformats.org/spreadsheetml/2006/main" uniqueCount="61">
  <si>
    <t>表2-6. 中央政府公債發行及償還</t>
  </si>
  <si>
    <t>Source：</t>
  </si>
  <si>
    <t>Table 2-6.  Issues and Redemptions of Public Bonds of Central Government</t>
  </si>
  <si>
    <t>資料來源：</t>
  </si>
  <si>
    <t>Issues</t>
  </si>
  <si>
    <t>Interest</t>
  </si>
  <si>
    <t>Redemption</t>
  </si>
  <si>
    <t>Outstanding Amount</t>
  </si>
  <si>
    <t>Principal Repayment</t>
  </si>
  <si>
    <t>Interest Payment</t>
  </si>
  <si>
    <t>公　債　餘　額</t>
  </si>
  <si>
    <t>本　　　金</t>
  </si>
  <si>
    <t>利　　　息</t>
  </si>
  <si>
    <t>償　　　　還　　　　數</t>
  </si>
  <si>
    <t>實　負　利　息</t>
  </si>
  <si>
    <t>實　　銷　　數</t>
  </si>
  <si>
    <t>年　度　(月)　別</t>
  </si>
  <si>
    <t>Unit：NT$ 1,000</t>
  </si>
  <si>
    <t>單位：新臺幣千元</t>
  </si>
  <si>
    <t>Period</t>
  </si>
  <si>
    <t>財政部國庫署、中央銀行。</t>
  </si>
  <si>
    <t>說　　明：</t>
  </si>
  <si>
    <t>1.本表數字係實際數，自91年起不含乙類公債。
2.償還本金含債務基金還本數。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</si>
  <si>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</si>
  <si>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</si>
  <si>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</si>
  <si>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</si>
  <si>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</si>
  <si>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</si>
  <si>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</si>
  <si>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</si>
  <si>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</si>
  <si>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</si>
  <si>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</si>
  <si>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</si>
  <si>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</si>
  <si>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</si>
  <si>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</si>
  <si>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</si>
  <si>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</si>
  <si>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</si>
  <si>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</si>
  <si>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</si>
  <si>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</si>
  <si>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</si>
  <si>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</si>
  <si>
    <t>National Treasury Administration, Ministry of Finance and Central Bank of the Republic of China (Taiwan).</t>
  </si>
  <si>
    <t>Explanation：</t>
  </si>
  <si>
    <t>1.The figures are based on actual transactions; since 2002 the Second Category Public Bonds have been excluded.
2.The figures of Principals Repayment include Debt Service Funds.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</si>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</sst>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,###,###,##0 "/>
    <numFmt numFmtId="174" formatCode="#,###,###,##0 ;-#,###,###,##0 ;&quot;－&quot; "/>
  </numFmts>
  <fonts count="47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標楷體"/>
      <charset val="136"/>
    </font>
    <font>
      <sz val="12"/>
      <name val="Times New Roman"/>
      <charset val="0"/>
    </font>
    <font>
      <sz val="14"/>
      <name val="標楷體"/>
      <charset val="136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5"/>
      <name val="標楷體"/>
      <charset val="136"/>
    </font>
    <font>
      <sz val="9.5"/>
      <name val="標楷體"/>
      <charset val="136"/>
    </font>
    <font>
      <sz val="8.5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136"/>
    </font>
    <font>
      <sz val="8.25"/>
      <name val="標楷體"/>
      <charset val="136"/>
    </font>
    <font>
      <u val="single"/>
      <sz val="12"/>
      <name val="新細明體"/>
      <charset val="136"/>
    </font>
    <font>
      <u val="single"/>
      <sz val="12"/>
      <name val="新細明體"/>
      <charset val="136"/>
      <color indexed="12"/>
    </font>
    <font>
      <sz val="10"/>
      <name val="標楷體"/>
      <charset val="0"/>
    </font>
    <font>
      <sz val="9.25"/>
      <name val="標楷體"/>
      <charset val="0"/>
    </font>
    <font>
      <b/>
      <sz val="9.25"/>
      <name val="標楷體"/>
      <charset val="0"/>
    </font>
    <font>
      <sz val="10"/>
      <name val="新細明體"/>
      <charset val="0"/>
    </font>
    <font>
      <sz val="9.25"/>
      <name val="新細明體"/>
      <charset val="0"/>
    </font>
    <font>
      <b/>
      <sz val="9.25"/>
      <name val="新細明體"/>
      <charset val="0"/>
    </font>
    <font>
      <sz val="12"/>
      <name val="新細明體"/>
      <charset val="0"/>
    </font>
    <font>
      <sz val="8.25"/>
      <name val="新細明體"/>
      <charset val="136"/>
    </font>
    <font>
      <sz val="11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8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7" fillId="3" borderId="0" applyAlignment="0" applyNumberFormat="0" applyProtection="0">
      <alignment vertical="center"/>
    </xf>
    <xf xxid="16" numFmtId="0" fontId="17" fillId="4" borderId="0" applyAlignment="0" applyNumberFormat="0" applyProtection="0">
      <alignment vertical="center"/>
    </xf>
    <xf xxid="17" numFmtId="0" fontId="17" fillId="5" borderId="0" applyAlignment="0" applyNumberFormat="0" applyProtection="0">
      <alignment vertical="center"/>
    </xf>
    <xf xxid="18" numFmtId="0" fontId="17" fillId="6" borderId="0" applyAlignment="0" applyNumberFormat="0" applyProtection="0">
      <alignment vertical="center"/>
    </xf>
    <xf xxid="19" numFmtId="0" fontId="17" fillId="7" borderId="0" applyAlignment="0" applyNumberFormat="0" applyProtection="0">
      <alignment vertical="center"/>
    </xf>
    <xf xxid="20" numFmtId="0" fontId="17" fillId="8" borderId="0" applyAlignment="0" applyNumberFormat="0" applyProtection="0">
      <alignment vertical="center"/>
    </xf>
    <xf xxid="21" numFmtId="0" fontId="17" fillId="9" borderId="0" applyAlignment="0" applyNumberFormat="0" applyProtection="0">
      <alignment vertical="center"/>
    </xf>
    <xf xxid="22" numFmtId="0" fontId="17" fillId="10" borderId="0" applyAlignment="0" applyNumberFormat="0" applyProtection="0">
      <alignment vertical="center"/>
    </xf>
    <xf xxid="23" numFmtId="0" fontId="17" fillId="11" borderId="0" applyAlignment="0" applyNumberFormat="0" applyProtection="0">
      <alignment vertical="center"/>
    </xf>
    <xf xxid="24" numFmtId="0" fontId="17" fillId="12" borderId="0" applyAlignment="0" applyNumberFormat="0" applyProtection="0">
      <alignment vertical="center"/>
    </xf>
    <xf xxid="25" numFmtId="0" fontId="17" fillId="13" borderId="0" applyAlignment="0" applyNumberFormat="0" applyProtection="0">
      <alignment vertical="center"/>
    </xf>
    <xf xxid="26" numFmtId="0" fontId="17" fillId="14" borderId="0" applyAlignment="0" applyNumberFormat="0" applyProtection="0">
      <alignment vertical="center"/>
    </xf>
    <xf xxid="27" numFmtId="0" fontId="18" fillId="15" borderId="0" applyAlignment="0" applyNumberFormat="0" applyProtection="0">
      <alignment vertical="center"/>
    </xf>
    <xf xxid="28" numFmtId="0" fontId="18" fillId="16" borderId="0" applyAlignment="0" applyNumberFormat="0" applyProtection="0">
      <alignment vertical="center"/>
    </xf>
    <xf xxid="29" numFmtId="0" fontId="18" fillId="17" borderId="0" applyAlignment="0" applyNumberFormat="0" applyProtection="0">
      <alignment vertical="center"/>
    </xf>
    <xf xxid="30" numFmtId="0" fontId="18" fillId="18" borderId="0" applyAlignment="0" applyNumberFormat="0" applyProtection="0">
      <alignment vertical="center"/>
    </xf>
    <xf xxid="31" numFmtId="0" fontId="18" fillId="19" borderId="0" applyAlignment="0" applyNumberFormat="0" applyProtection="0">
      <alignment vertical="center"/>
    </xf>
    <xf xxid="32" numFmtId="0" fontId="18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9" fillId="21" borderId="0" applyAlignment="0" applyNumberFormat="0" applyProtection="0">
      <alignment vertical="center"/>
    </xf>
    <xf xxid="36" numFmtId="0" fontId="20" fillId="2" borderId="1" applyAlignment="0" applyNumberFormat="0" applyProtection="0">
      <alignment vertical="center"/>
    </xf>
    <xf xxid="37" numFmtId="0" fontId="21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22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23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24" fillId="2" borderId="0" applyAlignment="0" applyNumberFormat="0" applyProtection="0">
      <alignment vertical="center"/>
    </xf>
    <xf xxid="45" numFmtId="0" fontId="18" fillId="25" borderId="0" applyAlignment="0" applyNumberFormat="0" applyProtection="0">
      <alignment vertical="center"/>
    </xf>
    <xf xxid="46" numFmtId="0" fontId="18" fillId="26" borderId="0" applyAlignment="0" applyNumberFormat="0" applyProtection="0">
      <alignment vertical="center"/>
    </xf>
    <xf xxid="47" numFmtId="0" fontId="18" fillId="27" borderId="0" applyAlignment="0" applyNumberFormat="0" applyProtection="0">
      <alignment vertical="center"/>
    </xf>
    <xf xxid="48" numFmtId="0" fontId="18" fillId="28" borderId="0" applyAlignment="0" applyNumberFormat="0" applyProtection="0">
      <alignment vertical="center"/>
    </xf>
    <xf xxid="49" numFmtId="0" fontId="18" fillId="29" borderId="0" applyAlignment="0" applyNumberFormat="0" applyProtection="0">
      <alignment vertical="center"/>
    </xf>
    <xf xxid="50" numFmtId="0" fontId="18" fillId="30" borderId="0" applyAlignment="0" applyNumberFormat="0" applyProtection="0">
      <alignment vertical="center"/>
    </xf>
    <xf xxid="51" numFmtId="0" fontId="25" fillId="2" borderId="0" applyAlignment="0" applyNumberFormat="0" applyProtection="0">
      <alignment vertical="center"/>
    </xf>
    <xf xxid="52" numFmtId="0" fontId="26" fillId="2" borderId="5" applyAlignment="0" applyNumberFormat="0" applyProtection="0">
      <alignment vertical="center"/>
    </xf>
    <xf xxid="53" numFmtId="0" fontId="27" fillId="2" borderId="6" applyAlignment="0" applyNumberFormat="0" applyProtection="0">
      <alignment vertical="center"/>
    </xf>
    <xf xxid="54" numFmtId="0" fontId="28" fillId="2" borderId="7" applyAlignment="0" applyNumberFormat="0" applyProtection="0">
      <alignment vertical="center"/>
    </xf>
    <xf xxid="55" numFmtId="0" fontId="28" fillId="2" borderId="0" applyAlignment="0" applyNumberFormat="0" applyProtection="0">
      <alignment vertical="center"/>
    </xf>
    <xf xxid="56" numFmtId="0" fontId="29" fillId="31" borderId="2" applyAlignment="0" applyNumberFormat="0" applyProtection="0">
      <alignment vertical="center"/>
    </xf>
    <xf xxid="57" numFmtId="0" fontId="30" fillId="23" borderId="8" applyAlignment="0" applyNumberFormat="0" applyProtection="0">
      <alignment vertical="center"/>
    </xf>
    <xf xxid="58" numFmtId="0" fontId="31" fillId="32" borderId="9" applyAlignment="0" applyNumberFormat="0" applyProtection="0">
      <alignment vertical="center"/>
    </xf>
    <xf xxid="59" numFmtId="0" fontId="32" fillId="33" borderId="0" applyAlignment="0" applyNumberFormat="0" applyProtection="0">
      <alignment vertical="center"/>
    </xf>
    <xf xxid="60" numFmtId="0" fontId="33" fillId="2" borderId="0" applyAlignment="0" applyNumberFormat="0" applyProtection="0">
      <alignment vertical="center"/>
    </xf>
    <xf xxid="145" numFmtId="0" fontId="37" fillId="2" borderId="0" applyAlignment="0"/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/>
    <xf xxid="63" numFmtId="0" fontId="1" fillId="2" borderId="0" xfId="0" applyAlignment="1" applyBorder="1" applyFont="1" applyNumberFormat="1" applyFill="1" applyProtection="1"/>
    <xf xxid="64" numFmtId="0" fontId="7" fillId="2" borderId="0" xfId="0" applyAlignment="1" applyBorder="1" applyFont="1" applyNumberFormat="1" applyFill="1" applyProtection="1"/>
    <xf xxid="65" numFmtId="0" fontId="11" fillId="2" borderId="10" xfId="0" applyAlignment="1" applyBorder="1" applyFont="1" applyNumberFormat="1" applyFill="1" applyProtection="1">
      <alignment horizontal="center" vertical="center" wrapText="1"/>
    </xf>
    <xf xxid="66" numFmtId="0" fontId="12" fillId="2" borderId="11" xfId="0" applyAlignment="1" applyBorder="1" applyFont="1" applyNumberFormat="1" applyFill="1" applyProtection="1">
      <alignment horizontal="center" wrapText="1"/>
    </xf>
    <xf xxid="67" numFmtId="0" fontId="6" fillId="2" borderId="12" xfId="0" applyAlignment="1" applyBorder="1" applyFont="1" applyNumberFormat="1" applyFill="1" applyProtection="1">
      <alignment horizontal="center"/>
    </xf>
    <xf xxid="68" numFmtId="0" fontId="6" fillId="2" borderId="13" xfId="0" applyAlignment="1" applyBorder="1" applyFont="1" applyNumberFormat="1" applyFill="1" applyProtection="1">
      <alignment horizontal="right" wrapText="1"/>
    </xf>
    <xf xxid="69" numFmtId="0" fontId="12" fillId="2" borderId="0" xfId="0" applyAlignment="1" applyBorder="1" applyFont="1" applyNumberFormat="1" applyFill="1" applyProtection="1">
      <alignment horizontal="center" wrapText="1"/>
    </xf>
    <xf xxid="70" numFmtId="0" fontId="12" fillId="2" borderId="14" xfId="0" applyAlignment="1" applyBorder="1" applyFont="1" applyNumberFormat="1" applyFill="1" applyProtection="1">
      <alignment horizontal="center" wrapText="1"/>
    </xf>
    <xf xxid="71" numFmtId="0" fontId="5" fillId="2" borderId="15" xfId="0" applyAlignment="1" applyBorder="1" applyFont="1" applyNumberFormat="1" applyFill="1" applyProtection="1">
      <alignment horizontal="right" wrapText="1"/>
    </xf>
    <xf xxid="72" numFmtId="0" fontId="13" fillId="2" borderId="16" xfId="0" applyAlignment="1" applyBorder="1" applyFont="1" applyNumberFormat="1" applyFill="1" applyProtection="1">
      <alignment horizontal="center" wrapText="1"/>
    </xf>
    <xf xxid="73" numFmtId="0" fontId="9" fillId="2" borderId="17" xfId="0" applyAlignment="1" applyBorder="1" applyFont="1" applyNumberFormat="1" applyFill="1" applyProtection="1">
      <alignment horizontal="right"/>
    </xf>
    <xf xxid="74" numFmtId="0" fontId="9" fillId="2" borderId="18" xfId="0" applyAlignment="1" applyBorder="1" applyFont="1" applyNumberFormat="1" applyFill="1" applyProtection="1">
      <alignment horizontal="right"/>
    </xf>
    <xf xxid="75" numFmtId="0" fontId="11" fillId="2" borderId="17" xfId="0" applyAlignment="1" applyBorder="1" applyFont="1" applyNumberFormat="1" applyFill="1" applyProtection="1">
      <alignment horizontal="center" vertical="center" wrapText="1"/>
    </xf>
    <xf xxid="76" numFmtId="0" fontId="6" fillId="2" borderId="18" xfId="0" applyAlignment="1" applyBorder="1" applyFont="1" applyNumberFormat="1" applyFill="1" applyProtection="1">
      <alignment horizontal="center"/>
    </xf>
    <xf xxid="77" numFmtId="0" fontId="6" fillId="2" borderId="17" xfId="0" applyAlignment="1" applyBorder="1" applyFont="1" applyNumberFormat="1" applyFill="1" applyProtection="1">
      <alignment horizontal="right"/>
    </xf>
    <xf xxid="78" numFmtId="0" fontId="6" fillId="2" borderId="0" xfId="0" applyAlignment="1" applyBorder="1" applyFont="1" applyNumberFormat="1" applyFill="1" applyProtection="1">
      <alignment horizontal="left" wrapText="1" indent="1"/>
    </xf>
    <xf xxid="79" numFmtId="0" fontId="0" fillId="2" borderId="13" xfId="0" applyAlignment="1" applyBorder="1" applyFont="1" applyNumberFormat="1" applyFill="1" applyProtection="1">
      <alignment horizontal="left" vertical="center"/>
    </xf>
    <xf xxid="80" numFmtId="0" fontId="11" fillId="2" borderId="19" xfId="0" applyAlignment="1" applyBorder="1" applyFont="1" applyNumberFormat="1" applyFill="1" applyProtection="1">
      <alignment horizontal="center" vertical="center" wrapText="1"/>
    </xf>
    <xf xxid="81" numFmtId="0" fontId="11" fillId="2" borderId="0" xfId="0" applyAlignment="1" applyBorder="1" applyFont="1" applyNumberFormat="1" applyFill="1" applyProtection="1">
      <alignment horizontal="center" vertical="center" wrapText="1"/>
    </xf>
    <xf xxid="82" numFmtId="0" fontId="6" fillId="2" borderId="0" xfId="0" applyAlignment="1" applyBorder="1" applyFont="1" applyNumberFormat="1" applyFill="1" applyProtection="1">
      <alignment horizontal="left" indent="1"/>
    </xf>
    <xf xxid="83" numFmtId="0" fontId="13" fillId="2" borderId="17" xfId="0" applyAlignment="1" applyBorder="1" applyFont="1" applyNumberFormat="1" applyFill="1" applyProtection="1">
      <alignment horizontal="center" wrapText="1"/>
    </xf>
    <xf xxid="84" numFmtId="0" fontId="6" fillId="2" borderId="13" xfId="0" applyAlignment="1" applyBorder="1" applyFont="1" applyNumberFormat="1" applyFill="1" applyProtection="1">
      <alignment horizontal="center"/>
    </xf>
    <xf xxid="85" numFmtId="0" fontId="15" fillId="2" borderId="17" xfId="0" applyAlignment="1" applyBorder="1" applyFont="1" applyNumberFormat="1" applyFill="1" applyProtection="1">
      <alignment horizontal="center" vertical="center" wrapText="1"/>
    </xf>
    <xf xxid="86" numFmtId="0" fontId="15" fillId="2" borderId="11" xfId="0" applyAlignment="1" applyBorder="1" applyFont="1" applyNumberFormat="1" applyFill="1" applyProtection="1">
      <alignment horizontal="center"/>
    </xf>
    <xf xxid="87" numFmtId="0" fontId="16" fillId="2" borderId="18" xfId="0" applyAlignment="1" applyBorder="1" applyFont="1" applyNumberFormat="1" applyFill="1" applyProtection="1">
      <alignment horizontal="center" wrapText="1"/>
    </xf>
    <xf xxid="88" numFmtId="0" fontId="16" fillId="2" borderId="20" xfId="0" applyAlignment="1" applyBorder="1" applyFont="1" applyNumberFormat="1" applyFill="1" applyProtection="1">
      <alignment horizontal="center" wrapText="1"/>
    </xf>
    <xf xxid="89" numFmtId="0" fontId="9" fillId="2" borderId="21" xfId="0" applyAlignment="1" applyBorder="1" applyFont="1" applyNumberFormat="1" applyFill="1" applyProtection="1">
      <alignment horizontal="right"/>
    </xf>
    <xf xxid="90" numFmtId="0" fontId="9" fillId="2" borderId="22" xfId="0" applyAlignment="1" applyBorder="1" applyFont="1" applyNumberFormat="1" applyFill="1" applyProtection="1">
      <alignment horizontal="right"/>
    </xf>
    <xf xxid="91" numFmtId="0" fontId="6" fillId="2" borderId="20" xfId="0" applyAlignment="1" applyBorder="1" applyFont="1" applyNumberFormat="1" applyFill="1" applyProtection="1">
      <alignment horizontal="right" wrapText="1"/>
    </xf>
    <xf xxid="92" numFmtId="0" fontId="6" fillId="2" borderId="0" xfId="0" applyAlignment="1" applyBorder="1" applyFont="1" applyNumberFormat="1" applyFill="1" applyProtection="1">
      <alignment horizontal="left"/>
    </xf>
    <xf xxid="93" numFmtId="0" fontId="5" fillId="2" borderId="0" xfId="0" applyAlignment="1" applyBorder="1" applyFont="1" applyNumberFormat="1" applyFill="1" applyProtection="1">
      <alignment horizontal="right" wrapText="1"/>
    </xf>
    <xf xxid="94" numFmtId="0" fontId="5" fillId="2" borderId="13" xfId="0" applyAlignment="1" applyBorder="1" applyFont="1" applyNumberFormat="1" applyFill="1" applyProtection="1">
      <alignment horizontal="right" wrapText="1"/>
    </xf>
    <xf xxid="95" numFmtId="0" fontId="3" fillId="2" borderId="0" xfId="0" applyAlignment="1" applyBorder="1" applyFont="1" applyNumberFormat="1" applyFill="1" applyProtection="1">
      <alignment horizontal="right"/>
    </xf>
    <xf xxid="96" numFmtId="0" fontId="6" fillId="2" borderId="11" xfId="0" applyAlignment="1" applyBorder="1" applyFont="1" applyNumberFormat="1" applyFill="1" applyProtection="1">
      <alignment horizontal="right"/>
    </xf>
    <xf xxid="97" numFmtId="0" fontId="5" fillId="2" borderId="23" xfId="0" applyAlignment="1" applyBorder="1" applyFont="1" applyNumberFormat="1" applyFill="1" applyProtection="1">
      <alignment horizontal="right"/>
    </xf>
    <xf xxid="98" numFmtId="0" fontId="6" fillId="2" borderId="10" xfId="0" applyAlignment="1" applyBorder="1" applyFont="1" applyNumberFormat="1" applyFill="1" applyProtection="1">
      <alignment horizontal="left"/>
    </xf>
    <xf xxid="99" numFmtId="0" fontId="5" fillId="2" borderId="0" xfId="0" applyAlignment="1" applyBorder="1" applyFont="1" applyNumberFormat="1" applyFill="1" applyProtection="1">
      <alignment horizontal="left" wrapText="1"/>
    </xf>
    <xf xxid="100" numFmtId="0" fontId="14" fillId="2" borderId="0" xfId="0" applyAlignment="1" applyBorder="1" applyFont="1" applyNumberFormat="1" applyFill="1" applyProtection="1">
      <alignment horizontal="left" vertical="top" wrapText="1"/>
    </xf>
    <xf xxid="101" numFmtId="0" fontId="16" fillId="2" borderId="0" xfId="0" applyAlignment="1" applyBorder="1" applyFont="1" applyNumberFormat="1" applyFill="1" applyProtection="1">
      <alignment horizontal="left" vertical="top" wrapText="1"/>
    </xf>
    <xf xxid="102" numFmtId="0" fontId="16" fillId="2" borderId="23" xfId="0" applyAlignment="1" applyBorder="1" applyFont="1" applyNumberFormat="1" applyFill="1" applyProtection="1">
      <alignment horizontal="center" vertical="center"/>
    </xf>
    <xf xxid="103" numFmtId="0" fontId="16" fillId="2" borderId="15" xfId="0" applyAlignment="1" applyBorder="1" applyFont="1" applyNumberFormat="1" applyFill="1" applyProtection="1">
      <alignment horizontal="center" vertical="center"/>
    </xf>
    <xf xxid="104" numFmtId="0" fontId="16" fillId="2" borderId="19" xfId="0" applyAlignment="1" applyBorder="1" applyFont="1" applyNumberFormat="1" applyFill="1" applyProtection="1">
      <alignment vertical="top" wrapText="1"/>
    </xf>
    <xf xxid="105" numFmtId="0" fontId="0" fillId="2" borderId="19" xfId="0" applyAlignment="1" applyBorder="1" applyFont="1" applyNumberFormat="1" applyFill="1" applyProtection="1">
      <alignment vertical="top" wrapText="1"/>
    </xf>
    <xf xxid="106" numFmtId="0" fontId="14" fillId="2" borderId="19" xfId="0" applyAlignment="1" applyBorder="1" applyFont="1" applyNumberFormat="1" applyFill="1" applyProtection="1">
      <alignment horizontal="left" vertical="top"/>
    </xf>
    <xf xxid="107" numFmtId="0" fontId="0" fillId="2" borderId="19" xfId="0" applyAlignment="1" applyBorder="1" applyFont="1" applyNumberFormat="1" applyFill="1" applyProtection="1">
      <alignment horizontal="left" vertical="top"/>
    </xf>
    <xf xxid="108" numFmtId="0" fontId="0" fillId="2" borderId="0" xfId="0" applyAlignment="1" applyBorder="1" applyFont="1" applyNumberFormat="1" applyFill="1" applyProtection="1">
      <alignment horizontal="center" vertical="center"/>
    </xf>
    <xf xxid="109" numFmtId="0" fontId="11" fillId="2" borderId="19" xfId="0" applyAlignment="1" applyBorder="1" applyFont="1" applyNumberFormat="1" applyFill="1" applyProtection="1">
      <alignment horizontal="center" vertical="center"/>
    </xf>
    <xf xxid="110" numFmtId="0" fontId="0" fillId="2" borderId="16" xfId="0" applyAlignment="1" applyBorder="1" applyFont="1" applyNumberFormat="1" applyFill="1" applyProtection="1">
      <alignment horizontal="center" vertical="center"/>
    </xf>
    <xf xxid="111" numFmtId="0" fontId="16" fillId="2" borderId="24" xfId="0" applyAlignment="1" applyBorder="1" applyFont="1" applyNumberFormat="1" applyFill="1" applyProtection="1">
      <alignment horizontal="center" vertical="center" wrapText="1"/>
    </xf>
    <xf xxid="112" numFmtId="0" fontId="16" fillId="2" borderId="25" xfId="0" applyAlignment="1" applyBorder="1" applyFont="1" applyNumberFormat="1" applyFill="1" applyProtection="1">
      <alignment horizontal="center" wrapText="1"/>
    </xf>
    <xf xxid="113" numFmtId="0" fontId="15" fillId="2" borderId="14" xfId="0" applyAlignment="1" applyBorder="1" applyFont="1" applyNumberFormat="1" applyFill="1" applyProtection="1">
      <alignment horizontal="center" vertical="center"/>
    </xf>
    <xf xxid="114" numFmtId="0" fontId="15" fillId="2" borderId="23" xfId="0" applyAlignment="1" applyBorder="1" applyFont="1" applyNumberFormat="1" applyFill="1" applyProtection="1">
      <alignment horizontal="center"/>
    </xf>
    <xf xxid="115" numFmtId="0" fontId="1" fillId="2" borderId="26" xfId="0" applyAlignment="1" applyBorder="1" applyFont="1" applyNumberFormat="1" applyFill="1" applyProtection="1">
      <alignment horizontal="center" vertical="center"/>
    </xf>
    <xf xxid="116" numFmtId="0" fontId="1" fillId="2" borderId="19" xfId="0" applyAlignment="1" applyBorder="1" applyFont="1" applyNumberFormat="1" applyFill="1" applyProtection="1">
      <alignment horizontal="center" vertical="center"/>
    </xf>
    <xf xxid="117" numFmtId="0" fontId="1" fillId="2" borderId="19" xfId="0" applyAlignment="1" applyBorder="1" applyFont="1" applyNumberFormat="1" applyFill="1" applyProtection="1">
      <alignment horizontal="center"/>
    </xf>
    <xf xxid="118" numFmtId="0" fontId="1" fillId="2" borderId="27" xfId="0" applyAlignment="1" applyBorder="1" applyFont="1" applyNumberFormat="1" applyFill="1" applyProtection="1">
      <alignment horizontal="center"/>
    </xf>
    <xf xxid="119" numFmtId="0" fontId="1" fillId="2" borderId="0" xfId="0" applyAlignment="1" applyBorder="1" applyFont="1" applyNumberFormat="1" applyFill="1" applyProtection="1">
      <alignment horizontal="center"/>
    </xf>
    <xf xxid="120" numFmtId="0" fontId="1" fillId="2" borderId="28" xfId="0" applyAlignment="1" applyBorder="1" applyFont="1" applyNumberFormat="1" applyFill="1" applyProtection="1">
      <alignment horizontal="center"/>
    </xf>
    <xf xxid="121" numFmtId="0" fontId="1" fillId="2" borderId="13" xfId="0" applyAlignment="1" applyBorder="1" applyFont="1" applyNumberFormat="1" applyFill="1" applyProtection="1">
      <alignment horizontal="center"/>
    </xf>
    <xf xxid="122" numFmtId="0" fontId="1" fillId="2" borderId="13" xfId="0" applyAlignment="1" applyBorder="1" applyFont="1" applyNumberFormat="1" applyFill="1" applyProtection="1">
      <alignment horizontal="right"/>
    </xf>
    <xf xxid="123" numFmtId="0" fontId="10" fillId="2" borderId="0" xfId="0" applyAlignment="1" applyBorder="1" applyFont="1" applyNumberFormat="1" applyFill="1" applyProtection="1">
      <alignment horizontal="center" vertical="center"/>
    </xf>
    <xf xxid="124" numFmtId="0" fontId="0" fillId="2" borderId="19" xfId="0" applyAlignment="1" applyBorder="1" applyFont="1" applyNumberFormat="1" applyFill="1" applyProtection="1">
      <alignment horizontal="center" vertical="center" wrapText="1"/>
    </xf>
    <xf xxid="125" numFmtId="0" fontId="0" fillId="2" borderId="29" xfId="0" applyAlignment="1" applyBorder="1" applyFont="1" applyNumberFormat="1" applyFill="1" applyProtection="1">
      <alignment horizontal="center" vertical="center" wrapText="1"/>
    </xf>
    <xf xxid="126" numFmtId="0" fontId="0" fillId="2" borderId="0" xfId="0" applyAlignment="1" applyBorder="1" applyFont="1" applyNumberFormat="1" applyFill="1" applyProtection="1">
      <alignment horizontal="center" vertical="center" wrapText="1"/>
    </xf>
    <xf xxid="127" numFmtId="0" fontId="0" fillId="2" borderId="10" xfId="0" applyAlignment="1" applyBorder="1" applyFont="1" applyNumberFormat="1" applyFill="1" applyProtection="1">
      <alignment horizontal="center" vertical="center" wrapText="1"/>
    </xf>
    <xf xxid="128" numFmtId="0" fontId="11" fillId="2" borderId="13" xfId="0" applyAlignment="1" applyBorder="1" applyFont="1" applyNumberFormat="1" applyFill="1" applyProtection="1">
      <alignment horizontal="center" vertical="center" wrapText="1"/>
    </xf>
    <xf xxid="129" numFmtId="0" fontId="0" fillId="2" borderId="13" xfId="0" applyAlignment="1" applyBorder="1" applyFont="1" applyNumberFormat="1" applyFill="1" applyProtection="1">
      <alignment horizontal="center" vertical="center" wrapText="1"/>
    </xf>
    <xf xxid="130" numFmtId="0" fontId="0" fillId="2" borderId="12" xfId="0" applyAlignment="1" applyBorder="1" applyFont="1" applyNumberFormat="1" applyFill="1" applyProtection="1">
      <alignment horizontal="center" vertical="center" wrapText="1"/>
    </xf>
    <xf xxid="131" numFmtId="0" fontId="11" fillId="2" borderId="30" xfId="0" applyAlignment="1" applyBorder="1" applyFont="1" applyNumberFormat="1" applyFill="1" applyProtection="1">
      <alignment horizontal="center" vertical="center"/>
    </xf>
    <xf xxid="132" numFmtId="0" fontId="0" fillId="2" borderId="21" xfId="0" applyAlignment="1" applyBorder="1" applyFont="1" applyNumberFormat="1" applyFill="1" applyProtection="1">
      <alignment horizontal="center"/>
    </xf>
    <xf xxid="133" numFmtId="0" fontId="11" fillId="2" borderId="31" xfId="0" applyAlignment="1" applyBorder="1" applyFont="1" applyNumberFormat="1" applyFill="1" applyProtection="1">
      <alignment horizontal="center" vertical="center"/>
    </xf>
    <xf xxid="134" numFmtId="0" fontId="8" fillId="2" borderId="11" xfId="0" applyAlignment="1" applyBorder="1" applyFont="1" applyNumberFormat="1" applyFill="1" applyProtection="1">
      <alignment horizontal="center"/>
    </xf>
    <xf xxid="135" numFmtId="0" fontId="16" fillId="2" borderId="21" xfId="0" applyAlignment="1" applyBorder="1" applyFont="1" applyNumberFormat="1" applyFill="1" applyProtection="1">
      <alignment horizontal="center" vertical="center"/>
    </xf>
    <xf xxid="136" numFmtId="0" fontId="16" fillId="2" borderId="22" xfId="0" applyAlignment="1" applyBorder="1" applyFont="1" applyNumberFormat="1" applyFill="1" applyProtection="1">
      <alignment horizontal="center" vertical="center"/>
    </xf>
    <xf xxid="137" numFmtId="0" fontId="16" fillId="2" borderId="11" xfId="0" applyAlignment="1" applyBorder="1" applyFont="1" applyNumberFormat="1" applyFill="1" applyProtection="1">
      <alignment horizontal="center" vertical="center"/>
    </xf>
    <xf xxid="138" numFmtId="0" fontId="16" fillId="2" borderId="20" xfId="0" applyAlignment="1" applyBorder="1" applyFont="1" applyNumberFormat="1" applyFill="1" applyProtection="1">
      <alignment horizontal="center" vertical="center"/>
    </xf>
    <xf xxid="139" numFmtId="0" fontId="0" fillId="2" borderId="0" xfId="0"/>
    <xf xxid="140" numFmtId="0" fontId="7" fillId="2" borderId="0" xfId="0" applyAlignment="1" applyBorder="1" applyFont="1" applyNumberFormat="1" applyFill="1" applyProtection="1">
      <alignment wrapText="1"/>
    </xf>
    <xf xxid="141" numFmtId="0" fontId="34" fillId="2" borderId="0" xfId="0" applyAlignment="1" applyBorder="1" applyFont="1" applyNumberFormat="1" applyFill="1" applyProtection="1"/>
    <xf xxid="142" numFmtId="0" fontId="35" fillId="2" borderId="0" xfId="0" applyAlignment="1" applyBorder="1" applyFont="1" applyNumberFormat="1" applyFill="1" applyProtection="1"/>
    <xf xxid="143" numFmtId="0" fontId="34" fillId="2" borderId="0" xfId="0" applyAlignment="1" applyBorder="1" applyFont="1" applyNumberFormat="1" applyFill="1" applyProtection="1">
      <alignment wrapText="1"/>
    </xf>
    <xf xxid="144" numFmtId="0" fontId="35" fillId="2" borderId="0" xfId="0" applyAlignment="1" applyBorder="1" applyFont="1" applyNumberFormat="1" applyFill="1" applyProtection="1">
      <alignment wrapText="1"/>
    </xf>
    <xf xxid="146" numFmtId="0" fontId="38" fillId="2" borderId="0" xfId="0" applyAlignment="1" applyBorder="1" applyFont="1" applyNumberFormat="1" applyFill="1" applyProtection="1">
      <alignment horizontal="left"/>
    </xf>
    <xf xxid="147" numFmtId="0" fontId="39" fillId="2" borderId="0" xfId="0" applyAlignment="1" applyBorder="1" applyFont="1" applyNumberFormat="1" applyFill="1" applyProtection="1">
      <alignment horizontal="left"/>
    </xf>
    <xf xxid="148" numFmtId="0" fontId="40" fillId="2" borderId="0" xfId="0" applyAlignment="1" applyBorder="1" applyFont="1" applyNumberFormat="1" applyFill="1" applyProtection="1">
      <alignment horizontal="left"/>
    </xf>
    <xf xxid="149" numFmtId="0" fontId="41" fillId="2" borderId="0" xfId="0" applyAlignment="1" applyBorder="1" applyFont="1" applyNumberFormat="1" applyFill="1" applyProtection="1">
      <alignment horizontal="left"/>
    </xf>
    <xf xxid="150" numFmtId="0" fontId="42" fillId="2" borderId="0" xfId="0" applyAlignment="1" applyBorder="1" applyFont="1" applyNumberFormat="1" applyFill="1" applyProtection="1">
      <alignment horizontal="left"/>
    </xf>
    <xf xxid="151" numFmtId="0" fontId="43" fillId="2" borderId="0" xfId="0" applyAlignment="1" applyBorder="1" applyFont="1" applyNumberFormat="1" applyFill="1" applyProtection="1">
      <alignment horizontal="left"/>
    </xf>
    <xf xxid="152" numFmtId="173" fontId="9" fillId="2" borderId="21" xfId="0" applyAlignment="1" applyBorder="1" applyFont="1" applyNumberFormat="1" applyFill="1" applyProtection="1">
      <alignment horizontal="right"/>
    </xf>
    <xf xxid="153" numFmtId="173" fontId="44" fillId="2" borderId="21" xfId="0" applyAlignment="1" applyBorder="1" applyFont="1" applyNumberFormat="1" applyFill="1" applyProtection="1">
      <alignment horizontal="right"/>
    </xf>
    <xf xxid="154" numFmtId="173" fontId="42" fillId="2" borderId="21" xfId="0" applyAlignment="1" applyBorder="1" applyFont="1" applyNumberFormat="1" applyFill="1" applyProtection="1">
      <alignment horizontal="right"/>
    </xf>
    <xf xxid="155" numFmtId="173" fontId="43" fillId="2" borderId="21" xfId="0" applyAlignment="1" applyBorder="1" applyFont="1" applyNumberFormat="1" applyFill="1" applyProtection="1">
      <alignment horizontal="right"/>
    </xf>
    <xf xxid="156" numFmtId="173" fontId="6" fillId="2" borderId="11" xfId="0" applyAlignment="1" applyBorder="1" applyFont="1" applyNumberFormat="1" applyFill="1" applyProtection="1">
      <alignment horizontal="right"/>
    </xf>
    <xf xxid="157" numFmtId="173" fontId="41" fillId="2" borderId="11" xfId="0" applyAlignment="1" applyBorder="1" applyFont="1" applyNumberFormat="1" applyFill="1" applyProtection="1">
      <alignment horizontal="right"/>
    </xf>
    <xf xxid="158" numFmtId="173" fontId="42" fillId="2" borderId="11" xfId="0" applyAlignment="1" applyBorder="1" applyFont="1" applyNumberFormat="1" applyFill="1" applyProtection="1">
      <alignment horizontal="right"/>
    </xf>
    <xf xxid="159" numFmtId="173" fontId="43" fillId="2" borderId="11" xfId="0" applyAlignment="1" applyBorder="1" applyFont="1" applyNumberFormat="1" applyFill="1" applyProtection="1">
      <alignment horizontal="right"/>
    </xf>
    <xf xxid="160" numFmtId="0" fontId="0" fillId="2" borderId="0" xfId="0" applyAlignment="1">
      <alignment wrapText="1"/>
    </xf>
    <xf xxid="161" numFmtId="0" fontId="45" fillId="2" borderId="0" xfId="0" applyAlignment="1" applyBorder="1" applyFont="1" applyNumberFormat="1" applyFill="1" applyProtection="1"/>
    <xf xxid="162" numFmtId="0" fontId="45" fillId="2" borderId="0" xfId="0" applyFont="1"/>
    <xf xxid="163" numFmtId="0" fontId="45" fillId="2" borderId="0" xfId="0" applyAlignment="1" applyFont="1">
      <alignment wrapText="1"/>
    </xf>
    <xf xxid="164" numFmtId="173" fontId="6" fillId="2" borderId="17" xfId="0" applyAlignment="1" applyBorder="1" applyFont="1" applyNumberFormat="1" applyFill="1" applyProtection="1">
      <alignment horizontal="right"/>
    </xf>
    <xf xxid="165" numFmtId="173" fontId="41" fillId="2" borderId="17" xfId="0" applyAlignment="1" applyBorder="1" applyFont="1" applyNumberFormat="1" applyFill="1" applyProtection="1">
      <alignment horizontal="right"/>
    </xf>
    <xf xxid="166" numFmtId="173" fontId="42" fillId="2" borderId="17" xfId="0" applyAlignment="1" applyBorder="1" applyFont="1" applyNumberFormat="1" applyFill="1" applyProtection="1">
      <alignment horizontal="right"/>
    </xf>
    <xf xxid="167" numFmtId="173" fontId="43" fillId="2" borderId="17" xfId="0" applyAlignment="1" applyBorder="1" applyFont="1" applyNumberFormat="1" applyFill="1" applyProtection="1">
      <alignment horizontal="right"/>
    </xf>
    <xf xxid="168" numFmtId="173" fontId="9" fillId="2" borderId="17" xfId="0" applyAlignment="1" applyBorder="1" applyFont="1" applyNumberFormat="1" applyFill="1" applyProtection="1">
      <alignment horizontal="right"/>
    </xf>
    <xf xxid="169" numFmtId="173" fontId="44" fillId="2" borderId="17" xfId="0" applyAlignment="1" applyBorder="1" applyFont="1" applyNumberFormat="1" applyFill="1" applyProtection="1">
      <alignment horizontal="right"/>
    </xf>
    <xf xxid="170" numFmtId="173" fontId="5" fillId="2" borderId="23" xfId="0" applyAlignment="1" applyBorder="1" applyFont="1" applyNumberFormat="1" applyFill="1" applyProtection="1">
      <alignment horizontal="right"/>
    </xf>
    <xf xxid="171" numFmtId="173" fontId="46" fillId="2" borderId="23" xfId="0" applyAlignment="1" applyBorder="1" applyFont="1" applyNumberFormat="1" applyFill="1" applyProtection="1">
      <alignment horizontal="right"/>
    </xf>
    <xf xxid="172" numFmtId="173" fontId="42" fillId="2" borderId="23" xfId="0" applyAlignment="1" applyBorder="1" applyFont="1" applyNumberFormat="1" applyFill="1" applyProtection="1">
      <alignment horizontal="right"/>
    </xf>
    <xf xxid="173" numFmtId="173" fontId="43" fillId="2" borderId="23" xfId="0" applyAlignment="1" applyBorder="1" applyFont="1" applyNumberFormat="1" applyFill="1" applyProtection="1">
      <alignment horizontal="right"/>
    </xf>
    <xf xxid="174" numFmtId="0" fontId="46" fillId="2" borderId="0" xfId="0" applyAlignment="1" applyBorder="1" applyFont="1" applyNumberFormat="1" applyFill="1" applyProtection="1">
      <alignment horizontal="right" wrapText="1"/>
    </xf>
    <xf xxid="175" numFmtId="0" fontId="42" fillId="2" borderId="0" xfId="0" applyAlignment="1" applyBorder="1" applyFont="1" applyNumberFormat="1" applyFill="1" applyProtection="1">
      <alignment horizontal="right" wrapText="1"/>
    </xf>
    <xf xxid="176" numFmtId="0" fontId="43" fillId="2" borderId="0" xfId="0" applyAlignment="1" applyBorder="1" applyFont="1" applyNumberFormat="1" applyFill="1" applyProtection="1">
      <alignment horizontal="right" wrapText="1"/>
    </xf>
    <xf xxid="177" numFmtId="0" fontId="46" fillId="2" borderId="0" xfId="0" applyAlignment="1" applyBorder="1" applyFont="1" applyNumberFormat="1" applyFill="1" applyProtection="1">
      <alignment horizontal="left" wrapText="1"/>
    </xf>
    <xf xxid="178" numFmtId="0" fontId="42" fillId="2" borderId="0" xfId="0" applyAlignment="1" applyBorder="1" applyFont="1" applyNumberFormat="1" applyFill="1" applyProtection="1">
      <alignment horizontal="left" wrapText="1"/>
    </xf>
    <xf xxid="179" numFmtId="0" fontId="43" fillId="2" borderId="0" xfId="0" applyAlignment="1" applyBorder="1" applyFont="1" applyNumberFormat="1" applyFill="1" applyProtection="1">
      <alignment horizontal="left" wrapText="1"/>
    </xf>
    <xf xxid="180" numFmtId="174" fontId="6" fillId="2" borderId="17" xfId="0" applyAlignment="1" applyBorder="1" applyFont="1" applyNumberFormat="1" applyFill="1" applyProtection="1">
      <alignment horizontal="right"/>
    </xf>
    <xf xxid="181" numFmtId="174" fontId="41" fillId="2" borderId="17" xfId="0" applyAlignment="1" applyBorder="1" applyFont="1" applyNumberFormat="1" applyFill="1" applyProtection="1">
      <alignment horizontal="right"/>
    </xf>
    <xf xxid="182" numFmtId="174" fontId="42" fillId="2" borderId="17" xfId="0" applyAlignment="1" applyBorder="1" applyFont="1" applyNumberFormat="1" applyFill="1" applyProtection="1">
      <alignment horizontal="right"/>
    </xf>
  </cellXfs>
  <cellStyles count="48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  <cellStyle name="Hyperlink" xfId="61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37"/>
  <sheetViews>
    <sheetView topLeftCell="B1" view="normal" workbookViewId="0">
      <selection pane="topLeft" activeCell="A2" sqref="A2"/>
    </sheetView>
  </sheetViews>
  <sheetFormatPr customHeight="1" defaultRowHeight="16.5" baseColWidth="0"/>
  <cols>
    <col min="1" max="1" width="6.625" style="3" customWidth="1"/>
    <col min="2" max="2" width="10.625" style="3" customWidth="1"/>
    <col min="3" max="3" width="6.625" style="3" customWidth="1"/>
    <col min="4" max="4" width="2.625" style="3" customWidth="1"/>
    <col min="5" max="6" width="28.625" customWidth="1"/>
    <col min="7" max="7" width="21.125" style="3" customWidth="1"/>
    <col min="8" max="9" width="21.125" customWidth="1"/>
    <col min="10" max="10" width="6.625" customWidth="1"/>
    <col min="11" max="11" width="9.625" customWidth="1"/>
    <col min="12" max="12" width="4.625" customWidth="1"/>
  </cols>
  <sheetData>
    <row r="1" spans="1:12" ht="39.95" customHeight="1">
      <c r="A1" s="62" t="s">
        <v>0</v>
      </c>
      <c r="B1" s="62"/>
      <c r="C1" s="62"/>
      <c r="D1" s="62"/>
      <c r="E1" s="62"/>
      <c r="F1" s="62"/>
      <c r="G1" s="47" t="s">
        <v>2</v>
      </c>
      <c r="H1" s="47"/>
      <c r="I1" s="47"/>
      <c r="J1" s="47"/>
      <c r="K1" s="47"/>
      <c r="L1" s="47"/>
    </row>
    <row r="2" spans="5:12" ht="15" customHeight="1" thickBot="1">
      <c r="E2" s="1"/>
      <c r="F2" s="34" t="s">
        <v>18</v>
      </c>
      <c r="H2" s="1"/>
      <c r="I2" s="18"/>
      <c r="J2" s="61" t="s">
        <v>17</v>
      </c>
      <c r="K2" s="61"/>
      <c r="L2" s="61"/>
    </row>
    <row r="3" spans="1:12" ht="18" customHeight="1">
      <c r="A3" s="19" t="s">
        <v>16</v>
      </c>
      <c r="B3" s="63"/>
      <c r="C3" s="63"/>
      <c r="D3" s="64"/>
      <c r="E3" s="70" t="s">
        <v>15</v>
      </c>
      <c r="F3" s="72" t="s">
        <v>14</v>
      </c>
      <c r="G3" s="48" t="s">
        <v>13</v>
      </c>
      <c r="H3" s="49"/>
      <c r="I3" s="52" t="s">
        <v>10</v>
      </c>
      <c r="J3" s="54" t="s">
        <v>19</v>
      </c>
      <c r="K3" s="55"/>
      <c r="L3" s="56"/>
    </row>
    <row r="4" spans="1:12" ht="18" customHeight="1">
      <c r="A4" s="20"/>
      <c r="B4" s="65"/>
      <c r="C4" s="65"/>
      <c r="D4" s="66"/>
      <c r="E4" s="71"/>
      <c r="F4" s="73"/>
      <c r="G4" s="50" t="s">
        <v>6</v>
      </c>
      <c r="H4" s="51"/>
      <c r="I4" s="53"/>
      <c r="J4" s="57"/>
      <c r="K4" s="58"/>
      <c r="L4" s="58"/>
    </row>
    <row r="5" spans="1:12" ht="18" customHeight="1">
      <c r="A5" s="20"/>
      <c r="B5" s="65"/>
      <c r="C5" s="65"/>
      <c r="D5" s="66"/>
      <c r="E5" s="74" t="s">
        <v>4</v>
      </c>
      <c r="F5" s="76" t="s">
        <v>5</v>
      </c>
      <c r="G5" s="24" t="s">
        <v>11</v>
      </c>
      <c r="H5" s="25" t="s">
        <v>12</v>
      </c>
      <c r="I5" s="41" t="s">
        <v>7</v>
      </c>
      <c r="J5" s="57"/>
      <c r="K5" s="58"/>
      <c r="L5" s="58"/>
    </row>
    <row r="6" spans="1:12" ht="18" customHeight="1" thickBot="1">
      <c r="A6" s="67"/>
      <c r="B6" s="68"/>
      <c r="C6" s="68"/>
      <c r="D6" s="69"/>
      <c r="E6" s="75"/>
      <c r="F6" s="77"/>
      <c r="G6" s="26" t="s">
        <v>8</v>
      </c>
      <c r="H6" s="27" t="s">
        <v>9</v>
      </c>
      <c r="I6" s="42"/>
      <c r="J6" s="59"/>
      <c r="K6" s="60"/>
      <c r="L6" s="60"/>
    </row>
    <row r="7" spans="1:12" ht="5.1" customHeight="1">
      <c r="A7" s="19"/>
      <c r="B7" s="20"/>
      <c r="C7" s="20"/>
      <c r="D7" s="4"/>
      <c r="E7" s="22"/>
      <c r="F7" s="5"/>
      <c r="G7" s="14"/>
      <c r="H7" s="11"/>
      <c r="I7" s="9"/>
      <c r="J7" s="8"/>
      <c r="K7" s="8"/>
      <c r="L7" s="8"/>
    </row>
    <row r="8" spans="1:12" ht="15.85" customHeight="1">
      <c r="A8" s="21"/>
      <c r="B8" s="86" t="s">
        <v>23</v>
      </c>
      <c r="C8" s="89"/>
      <c r="D8" s="37"/>
      <c r="E8" s="93">
        <v>563503300</v>
      </c>
      <c r="F8" s="97">
        <v>81232525</v>
      </c>
      <c r="G8" s="105">
        <v>500000000</v>
      </c>
      <c r="H8" s="105">
        <v>106122552</v>
      </c>
      <c r="I8" s="111">
        <v>5295775200</v>
      </c>
      <c r="J8" s="114"/>
      <c r="K8" s="117">
        <v>2016</v>
      </c>
      <c r="L8" s="17"/>
    </row>
    <row r="9" spans="1:12" ht="15.85" customHeight="1">
      <c r="A9" s="21"/>
      <c r="B9" s="86" t="s">
        <v>24</v>
      </c>
      <c r="C9" s="89"/>
      <c r="D9" s="37"/>
      <c r="E9" s="93">
        <v>400000000</v>
      </c>
      <c r="F9" s="97">
        <v>63043750</v>
      </c>
      <c r="G9" s="105">
        <v>347500100</v>
      </c>
      <c r="H9" s="105">
        <v>99504440</v>
      </c>
      <c r="I9" s="111">
        <v>5348275100</v>
      </c>
      <c r="J9" s="114"/>
      <c r="K9" s="117">
        <v>2017</v>
      </c>
      <c r="L9" s="17"/>
    </row>
    <row r="10" spans="1:12" ht="15.85" customHeight="1">
      <c r="A10" s="21"/>
      <c r="B10" s="86" t="s">
        <v>25</v>
      </c>
      <c r="C10" s="89"/>
      <c r="D10" s="37"/>
      <c r="E10" s="93">
        <v>347301400</v>
      </c>
      <c r="F10" s="97">
        <v>45148014</v>
      </c>
      <c r="G10" s="105">
        <v>383503300</v>
      </c>
      <c r="H10" s="105">
        <v>98351314</v>
      </c>
      <c r="I10" s="111">
        <v>5312073200</v>
      </c>
      <c r="J10" s="114"/>
      <c r="K10" s="117">
        <v>2018</v>
      </c>
      <c r="L10" s="17"/>
    </row>
    <row r="11" spans="1:12" ht="15.85" customHeight="1">
      <c r="A11" s="21"/>
      <c r="B11" s="86" t="s">
        <v>26</v>
      </c>
      <c r="C11" s="89"/>
      <c r="D11" s="37"/>
      <c r="E11" s="93">
        <v>410000000</v>
      </c>
      <c r="F11" s="97">
        <v>45356250</v>
      </c>
      <c r="G11" s="105">
        <v>449309700</v>
      </c>
      <c r="H11" s="105">
        <v>94880934</v>
      </c>
      <c r="I11" s="111">
        <v>5272763500</v>
      </c>
      <c r="J11" s="114"/>
      <c r="K11" s="117">
        <v>2019</v>
      </c>
      <c r="L11" s="17"/>
    </row>
    <row r="12" spans="1:12" ht="15.85" customHeight="1">
      <c r="A12" s="21"/>
      <c r="B12" s="86" t="s">
        <v>27</v>
      </c>
      <c r="C12" s="89"/>
      <c r="D12" s="37"/>
      <c r="E12" s="93">
        <v>535000000</v>
      </c>
      <c r="F12" s="97">
        <v>32231250</v>
      </c>
      <c r="G12" s="105">
        <v>460301400</v>
      </c>
      <c r="H12" s="105">
        <v>91929757</v>
      </c>
      <c r="I12" s="111">
        <v>5347462100</v>
      </c>
      <c r="J12" s="114"/>
      <c r="K12" s="117">
        <v>2020</v>
      </c>
      <c r="L12" s="17"/>
    </row>
    <row r="13" spans="1:12" ht="31.75" customHeight="1">
      <c r="A13" s="21"/>
      <c r="B13" s="86" t="s">
        <v>28</v>
      </c>
      <c r="C13" s="89"/>
      <c r="D13" s="37"/>
      <c r="E13" s="93">
        <v>555000000</v>
      </c>
      <c r="F13" s="97">
        <v>40800000</v>
      </c>
      <c r="G13" s="105">
        <v>430000000</v>
      </c>
      <c r="H13" s="105">
        <v>84388251</v>
      </c>
      <c r="I13" s="111">
        <v>5472462100</v>
      </c>
      <c r="J13" s="114"/>
      <c r="K13" s="117">
        <v>2021</v>
      </c>
      <c r="L13" s="17"/>
    </row>
    <row r="14" spans="1:12" ht="15.85" customHeight="1">
      <c r="A14" s="21"/>
      <c r="B14" s="86" t="s">
        <v>29</v>
      </c>
      <c r="C14" s="89"/>
      <c r="D14" s="37"/>
      <c r="E14" s="93">
        <v>485650100</v>
      </c>
      <c r="F14" s="97">
        <v>87262500</v>
      </c>
      <c r="G14" s="105">
        <v>365000000</v>
      </c>
      <c r="H14" s="105">
        <v>77725751</v>
      </c>
      <c r="I14" s="111">
        <v>5593112200</v>
      </c>
      <c r="J14" s="114"/>
      <c r="K14" s="117">
        <v>2022</v>
      </c>
      <c r="L14" s="17"/>
    </row>
    <row r="15" spans="1:12" ht="15.85" customHeight="1">
      <c r="A15" s="21"/>
      <c r="B15" s="86" t="s">
        <v>30</v>
      </c>
      <c r="C15" s="89"/>
      <c r="D15" s="37"/>
      <c r="E15" s="93">
        <v>460000000</v>
      </c>
      <c r="F15" s="97">
        <v>66781250</v>
      </c>
      <c r="G15" s="105">
        <v>365000000</v>
      </c>
      <c r="H15" s="105">
        <v>77856690</v>
      </c>
      <c r="I15" s="111">
        <v>5688112200</v>
      </c>
      <c r="J15" s="114"/>
      <c r="K15" s="117">
        <v>2023</v>
      </c>
      <c r="L15" s="17"/>
    </row>
    <row r="16" spans="1:12" ht="15.85" customHeight="1">
      <c r="A16" s="21"/>
      <c r="B16" s="86" t="s">
        <v>31</v>
      </c>
      <c r="C16" s="89"/>
      <c r="D16" s="37"/>
      <c r="E16" s="93">
        <v>510000000</v>
      </c>
      <c r="F16" s="97">
        <v>81893750</v>
      </c>
      <c r="G16" s="105">
        <v>400000000</v>
      </c>
      <c r="H16" s="105">
        <v>78800440</v>
      </c>
      <c r="I16" s="111">
        <v>5798112200</v>
      </c>
      <c r="J16" s="114"/>
      <c r="K16" s="117">
        <v>2024</v>
      </c>
      <c r="L16" s="17"/>
    </row>
    <row r="17" spans="1:12" ht="15.85" customHeight="1">
      <c r="A17" s="21"/>
      <c r="B17" s="86" t="s">
        <v>32</v>
      </c>
      <c r="C17" s="89"/>
      <c r="D17" s="37"/>
      <c r="E17" s="93">
        <v>426451200</v>
      </c>
      <c r="F17" s="97">
        <v>68757920</v>
      </c>
      <c r="G17" s="105">
        <v>435000000</v>
      </c>
      <c r="H17" s="105">
        <v>79319190</v>
      </c>
      <c r="I17" s="111">
        <v>5789563400</v>
      </c>
      <c r="J17" s="114"/>
      <c r="K17" s="117">
        <v>2025</v>
      </c>
      <c r="L17" s="17"/>
    </row>
    <row r="18" spans="1:12" ht="31.75" customHeight="1">
      <c r="A18" s="21"/>
      <c r="B18" s="85" t="s">
        <v>33</v>
      </c>
      <c r="C18" s="88"/>
      <c r="D18" s="37"/>
      <c r="E18" s="92">
        <v>30000000</v>
      </c>
      <c r="F18" s="96">
        <v>4500000</v>
      </c>
      <c r="G18" s="120">
        <v>0</v>
      </c>
      <c r="H18" s="104">
        <v>4243750</v>
      </c>
      <c r="I18" s="110">
        <v>5824563400</v>
      </c>
      <c r="J18" s="113"/>
      <c r="K18" s="116" t="s">
        <v>49</v>
      </c>
      <c r="L18" s="17"/>
    </row>
    <row r="19" spans="1:12" ht="31.75" customHeight="1">
      <c r="A19" s="21"/>
      <c r="B19" s="85" t="s">
        <v>34</v>
      </c>
      <c r="C19" s="88"/>
      <c r="D19" s="37"/>
      <c r="E19" s="92">
        <v>20000000</v>
      </c>
      <c r="F19" s="96">
        <v>1250000</v>
      </c>
      <c r="G19" s="104">
        <v>50000000</v>
      </c>
      <c r="H19" s="104">
        <v>3533052</v>
      </c>
      <c r="I19" s="110">
        <v>5794563400</v>
      </c>
      <c r="J19" s="113"/>
      <c r="K19" s="116" t="s">
        <v>50</v>
      </c>
      <c r="L19" s="17"/>
    </row>
    <row r="20" spans="1:12" ht="15.85" customHeight="1">
      <c r="A20" s="21"/>
      <c r="B20" s="85" t="s">
        <v>35</v>
      </c>
      <c r="C20" s="88"/>
      <c r="D20" s="37"/>
      <c r="E20" s="92">
        <v>25000000</v>
      </c>
      <c r="F20" s="96">
        <v>3750000</v>
      </c>
      <c r="G20" s="120">
        <v>0</v>
      </c>
      <c r="H20" s="104">
        <v>12126300</v>
      </c>
      <c r="I20" s="110">
        <v>5819563400</v>
      </c>
      <c r="J20" s="113"/>
      <c r="K20" s="116" t="s">
        <v>51</v>
      </c>
      <c r="L20" s="17"/>
    </row>
    <row r="21" spans="1:12" ht="15.85" customHeight="1">
      <c r="A21" s="21"/>
      <c r="B21" s="85" t="s">
        <v>36</v>
      </c>
      <c r="C21" s="88"/>
      <c r="D21" s="37"/>
      <c r="E21" s="92">
        <v>20000000</v>
      </c>
      <c r="F21" s="96">
        <v>6000000</v>
      </c>
      <c r="G21" s="104">
        <v>95000000</v>
      </c>
      <c r="H21" s="104">
        <v>5949689</v>
      </c>
      <c r="I21" s="110">
        <v>5744563400</v>
      </c>
      <c r="J21" s="113"/>
      <c r="K21" s="116" t="s">
        <v>52</v>
      </c>
      <c r="L21" s="17"/>
    </row>
    <row r="22" spans="1:12" ht="31.75" customHeight="1">
      <c r="A22" s="21"/>
      <c r="B22" s="85" t="s">
        <v>37</v>
      </c>
      <c r="C22" s="88"/>
      <c r="D22" s="37"/>
      <c r="E22" s="92">
        <v>30000000</v>
      </c>
      <c r="F22" s="96">
        <v>3750000</v>
      </c>
      <c r="G22" s="120">
        <v>0</v>
      </c>
      <c r="H22" s="104">
        <v>5268750</v>
      </c>
      <c r="I22" s="110">
        <v>5774563400</v>
      </c>
      <c r="J22" s="113"/>
      <c r="K22" s="116" t="s">
        <v>53</v>
      </c>
      <c r="L22" s="17"/>
    </row>
    <row r="23" spans="1:12" ht="15.85" customHeight="1">
      <c r="A23" s="21"/>
      <c r="B23" s="85" t="s">
        <v>38</v>
      </c>
      <c r="C23" s="88"/>
      <c r="D23" s="37"/>
      <c r="E23" s="92">
        <v>20000000</v>
      </c>
      <c r="F23" s="96">
        <v>8250000</v>
      </c>
      <c r="G23" s="120">
        <v>0</v>
      </c>
      <c r="H23" s="104">
        <v>5340291</v>
      </c>
      <c r="I23" s="110">
        <v>5794563400</v>
      </c>
      <c r="J23" s="113"/>
      <c r="K23" s="116" t="s">
        <v>54</v>
      </c>
      <c r="L23" s="17"/>
    </row>
    <row r="24" spans="1:12" ht="15.85" customHeight="1">
      <c r="A24" s="21"/>
      <c r="B24" s="85" t="s">
        <v>39</v>
      </c>
      <c r="C24" s="88"/>
      <c r="D24" s="37"/>
      <c r="E24" s="92">
        <v>30000000</v>
      </c>
      <c r="F24" s="96">
        <v>3750000</v>
      </c>
      <c r="G24" s="104">
        <v>35000000</v>
      </c>
      <c r="H24" s="104">
        <v>1150000</v>
      </c>
      <c r="I24" s="110">
        <v>5789563400</v>
      </c>
      <c r="J24" s="113"/>
      <c r="K24" s="116" t="s">
        <v>55</v>
      </c>
      <c r="L24" s="17"/>
    </row>
    <row r="25" spans="1:12" ht="31.75" customHeight="1">
      <c r="A25" s="21"/>
      <c r="B25" s="86" t="s">
        <v>40</v>
      </c>
      <c r="C25" s="89"/>
      <c r="D25" s="37"/>
      <c r="E25" s="93">
        <v>230000000</v>
      </c>
      <c r="F25" s="97">
        <v>36600000</v>
      </c>
      <c r="G25" s="105">
        <v>240000000</v>
      </c>
      <c r="H25" s="105">
        <v>46901504</v>
      </c>
      <c r="I25" s="111">
        <v>5779563400</v>
      </c>
      <c r="J25" s="114"/>
      <c r="K25" s="117">
        <v>2026</v>
      </c>
      <c r="L25" s="17"/>
    </row>
    <row r="26" spans="1:12" ht="31.75" customHeight="1">
      <c r="A26" s="21"/>
      <c r="B26" s="85" t="s">
        <v>41</v>
      </c>
      <c r="C26" s="88"/>
      <c r="D26" s="37"/>
      <c r="E26" s="92">
        <v>65000000</v>
      </c>
      <c r="F26" s="96">
        <v>2662500</v>
      </c>
      <c r="G26" s="104">
        <v>90000000</v>
      </c>
      <c r="H26" s="104">
        <v>11923544</v>
      </c>
      <c r="I26" s="110">
        <v>5764563400</v>
      </c>
      <c r="J26" s="113"/>
      <c r="K26" s="116" t="s">
        <v>56</v>
      </c>
      <c r="L26" s="17"/>
    </row>
    <row r="27" spans="1:12" ht="15.85" customHeight="1">
      <c r="A27" s="21"/>
      <c r="B27" s="85" t="s">
        <v>42</v>
      </c>
      <c r="C27" s="88"/>
      <c r="D27" s="37"/>
      <c r="E27" s="92">
        <v>65000000</v>
      </c>
      <c r="F27" s="96">
        <v>6687500</v>
      </c>
      <c r="G27" s="104">
        <v>60000000</v>
      </c>
      <c r="H27" s="104">
        <v>17046314</v>
      </c>
      <c r="I27" s="110">
        <v>5769563400</v>
      </c>
      <c r="J27" s="113"/>
      <c r="K27" s="116" t="s">
        <v>57</v>
      </c>
      <c r="L27" s="17"/>
    </row>
    <row r="28" spans="1:12" ht="15.85" customHeight="1">
      <c r="A28" s="21"/>
      <c r="B28" s="85" t="s">
        <v>43</v>
      </c>
      <c r="C28" s="88"/>
      <c r="D28" s="37"/>
      <c r="E28" s="92">
        <v>25000000</v>
      </c>
      <c r="F28" s="96">
        <v>7500000</v>
      </c>
      <c r="G28" s="104">
        <v>90000000</v>
      </c>
      <c r="H28" s="104">
        <v>3331646</v>
      </c>
      <c r="I28" s="110">
        <v>5704563400</v>
      </c>
      <c r="J28" s="113"/>
      <c r="K28" s="116" t="s">
        <v>58</v>
      </c>
      <c r="L28" s="17"/>
    </row>
    <row r="29" spans="1:12" ht="31.75" customHeight="1">
      <c r="A29" s="21"/>
      <c r="B29" s="85" t="s">
        <v>44</v>
      </c>
      <c r="C29" s="88"/>
      <c r="D29" s="37"/>
      <c r="E29" s="92">
        <v>30000000</v>
      </c>
      <c r="F29" s="96">
        <v>4125000</v>
      </c>
      <c r="G29" s="120">
        <v>0</v>
      </c>
      <c r="H29" s="104">
        <v>2643750</v>
      </c>
      <c r="I29" s="110">
        <v>5734563400</v>
      </c>
      <c r="J29" s="113"/>
      <c r="K29" s="116" t="s">
        <v>59</v>
      </c>
      <c r="L29" s="17"/>
    </row>
    <row r="30" spans="1:12" ht="15.85" customHeight="1">
      <c r="A30" s="21"/>
      <c r="B30" s="85" t="s">
        <v>45</v>
      </c>
      <c r="C30" s="88"/>
      <c r="D30" s="37"/>
      <c r="E30" s="92">
        <v>20000000</v>
      </c>
      <c r="F30" s="96">
        <v>11250000</v>
      </c>
      <c r="G30" s="120">
        <v>0</v>
      </c>
      <c r="H30" s="104">
        <v>6887500</v>
      </c>
      <c r="I30" s="110">
        <v>5754563400</v>
      </c>
      <c r="J30" s="113"/>
      <c r="K30" s="116" t="s">
        <v>60</v>
      </c>
      <c r="L30" s="17"/>
    </row>
    <row r="31" spans="1:12" ht="15.85" customHeight="1">
      <c r="A31" s="21"/>
      <c r="B31" s="85" t="s">
        <v>33</v>
      </c>
      <c r="C31" s="88"/>
      <c r="D31" s="37"/>
      <c r="E31" s="92">
        <v>25000000</v>
      </c>
      <c r="F31" s="96">
        <v>4375000</v>
      </c>
      <c r="G31" s="120">
        <v>0</v>
      </c>
      <c r="H31" s="104">
        <v>5068750</v>
      </c>
      <c r="I31" s="110">
        <v>5779563400</v>
      </c>
      <c r="J31" s="113"/>
      <c r="K31" s="116" t="s">
        <v>49</v>
      </c>
      <c r="L31" s="17"/>
    </row>
    <row r="32" spans="1:12" ht="5.1" customHeight="1" thickBot="1">
      <c r="A32" s="23"/>
      <c r="B32" s="23"/>
      <c r="C32" s="23"/>
      <c r="D32" s="6"/>
      <c r="E32" s="29"/>
      <c r="F32" s="30"/>
      <c r="G32" s="15"/>
      <c r="H32" s="13"/>
      <c r="I32" s="10"/>
      <c r="J32" s="33"/>
      <c r="K32" s="33"/>
      <c r="L32" s="7"/>
    </row>
    <row r="33" spans="1:12" s="2" customFormat="1" ht="12" customHeight="1">
      <c r="A33" s="45" t="str">
        <f>A35&amp;C35</f>
        <v>資料來源：財政部國庫署、中央銀行。</v>
      </c>
      <c r="B33" s="46"/>
      <c r="C33" s="46"/>
      <c r="D33" s="46"/>
      <c r="E33" s="46"/>
      <c r="F33" s="46"/>
      <c r="G33" s="43" t="str">
        <f>SUBSTITUTE(G35&amp;H35,CHAR(10),CHAR(10)&amp;"　　　")</f>
        <v>Source：National Treasury Administration, Ministry of Finance and Central Bank of the Republic of China (Taiwan).</v>
      </c>
      <c r="H33" s="44"/>
      <c r="I33" s="44"/>
      <c r="J33" s="44"/>
      <c r="K33" s="44"/>
      <c r="L33" s="44"/>
    </row>
    <row r="34" spans="1:12" s="2" customFormat="1" ht="48" customHeight="1">
      <c r="A34" s="39" t="str">
        <f>SUBSTITUTE(A36&amp;B36,CHAR(10),CHAR(10)&amp;"　　　　　")</f>
        <v>說　　明：1.本表數字係實際數，自91年起不含乙類公債。
　　　　　2.償還本金含債務基金還本數。</v>
      </c>
      <c r="B34" s="39"/>
      <c r="C34" s="39"/>
      <c r="D34" s="39"/>
      <c r="E34" s="39"/>
      <c r="F34" s="39"/>
      <c r="G34" s="40" t="str">
        <f>SUBSTITUTE(G36&amp;I36,CHAR(10),CHAR(10)&amp;"　　　　　  ")</f>
        <v>Explanation：1.The figures are based on actual transactions; since 2002 the Second Category Public Bonds have been excluded.
　　　　　  2.The figures of Principals Repayment include Debt Service Funds.</v>
      </c>
      <c r="H34" s="40"/>
      <c r="I34" s="40"/>
      <c r="J34" s="40"/>
      <c r="K34" s="40"/>
      <c r="L34" s="40"/>
    </row>
    <row r="35" spans="1:8" hidden="1">
      <c r="A35" s="81" t="s">
        <v>3</v>
      </c>
      <c r="C35" s="81" t="s">
        <v>20</v>
      </c>
      <c r="G35" s="99" t="s">
        <v>1</v>
      </c>
      <c r="H35" s="100" t="s">
        <v>46</v>
      </c>
    </row>
    <row r="36" spans="1:9" hidden="1">
      <c r="A36" s="81" t="s">
        <v>21</v>
      </c>
      <c r="B36" s="83" t="s">
        <v>22</v>
      </c>
      <c r="G36" s="99" t="s">
        <v>47</v>
      </c>
      <c r="I36" s="101" t="s">
        <v>48</v>
      </c>
    </row>
    <row r="37" hidden="1"/>
  </sheetData>
  <mergeCells count="17">
    <mergeCell ref="J2:L2"/>
    <mergeCell ref="A1:F1"/>
    <mergeCell ref="A3:D6"/>
    <mergeCell ref="E3:E4"/>
    <mergeCell ref="F3:F4"/>
    <mergeCell ref="E5:E6"/>
    <mergeCell ref="F5:F6"/>
    <mergeCell ref="A34:F34"/>
    <mergeCell ref="G34:L34"/>
    <mergeCell ref="I5:I6"/>
    <mergeCell ref="G33:L33"/>
    <mergeCell ref="A33:F33"/>
    <mergeCell ref="G1:L1"/>
    <mergeCell ref="G3:H3"/>
    <mergeCell ref="G4:H4"/>
    <mergeCell ref="I3:I4"/>
    <mergeCell ref="J3:L6"/>
  </mergeCells>
  <printOptions horizontalCentered="1"/>
  <pageMargins left="0.78740157480314965" right="0.78740157480314965" top="0.59055118110236227" bottom="1.3779527559055118" header="0.39370078740157483" footer="1.1811023622047245"/>
  <pageSetup paperSize="9" firstPageNumber="57" orientation="portrait" useFirstPageNumber="1" horizontalDpi="65532"/>
  <headerFooter alignWithMargins="0">
    <oddFooter>&amp;C&amp;"新細明體"&amp;9  - &amp;p -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2026-04-28T02:28:03Z</dcterms:modified>
  <cp:lastPrinted>2023-10-16T03:23:31Z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