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9" i="1" l="1"/>
  <c r="A38" i="1"/>
</calcChain>
</file>

<file path=xl/sharedStrings.xml><?xml version="1.0" encoding="utf-8"?>
<sst xmlns="http://schemas.openxmlformats.org/spreadsheetml/2006/main" count="71" uniqueCount="51">
  <si>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</si>
  <si>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</si>
  <si>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</si>
  <si>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</si>
  <si>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</si>
  <si>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Growth Value</t>
    <phoneticPr fontId="2" type="noConversion"/>
  </si>
  <si>
    <t>Growth Value</t>
    <phoneticPr fontId="2" type="noConversion"/>
  </si>
  <si>
    <t xml:space="preserve"> Growth Rate</t>
    <phoneticPr fontId="2" type="noConversion"/>
  </si>
  <si>
    <t xml:space="preserve"> Value
 % of Yearly
 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</si>
  <si>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</si>
  <si>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</si>
  <si>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Cumulative
Distributed
Budget</t>
    <phoneticPr fontId="2" type="noConversion"/>
  </si>
  <si>
    <t>Cumulative
Distributed
Budget</t>
    <phoneticPr fontId="2" type="noConversion"/>
  </si>
  <si>
    <t>Growth Rate</t>
    <phoneticPr fontId="2" type="noConversion"/>
  </si>
  <si>
    <t>Value
% of Yearly
Budget</t>
    <phoneticPr fontId="2" type="noConversion"/>
  </si>
  <si>
    <t>Grand Total</t>
    <phoneticPr fontId="2" type="noConversion"/>
  </si>
  <si>
    <t>Period</t>
    <phoneticPr fontId="2" type="noConversion"/>
  </si>
  <si>
    <t>Customs
Duties</t>
  </si>
  <si>
    <t>Income Tax</t>
  </si>
  <si>
    <t>Subtotal</t>
  </si>
  <si>
    <t>Profit-seeking 
Enterprise 
Income Tax</t>
  </si>
  <si>
    <t>Individual
Income Tax</t>
  </si>
  <si>
    <t>Business
Tax</t>
    <phoneticPr fontId="2" type="noConversion"/>
  </si>
  <si>
    <t>Commodity
Tax</t>
  </si>
  <si>
    <t>Tobacco
and Alcohol
Tax</t>
  </si>
  <si>
    <t>Specifically
Selected
Goods and
Services Tax</t>
  </si>
  <si>
    <t>Estate Tax</t>
  </si>
  <si>
    <t>Gift Tax</t>
  </si>
  <si>
    <t>Futures
Transaction
Tax</t>
    <phoneticPr fontId="2" type="noConversion"/>
  </si>
  <si>
    <t>Securities
Transaction
Tax</t>
    <phoneticPr fontId="2" type="noConversion"/>
  </si>
  <si>
    <t>Estate and Gift Tax</t>
    <phoneticPr fontId="2" type="noConversion"/>
  </si>
  <si>
    <t>as of this month.</t>
  </si>
  <si>
    <t>in  Nov. 2024</t>
  </si>
  <si>
    <t>, the accumulated</t>
  </si>
  <si>
    <t>1.Since 2014, the specifically selected goods and services tax has compiled in the central government budget.</t>
  </si>
  <si>
    <t>total amount was NT$</t>
  </si>
  <si>
    <t>2.The total amount of using physical objects for payment of estate and gift taxes was NT$</t>
  </si>
  <si>
    <t>Explanation：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</si>
  <si>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</si>
  <si>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</si>
  <si>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</si>
  <si>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</si>
  <si>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</si>
  <si>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</si>
  <si>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</si>
  <si>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</si>
  <si>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</si>
  <si>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</si>
  <si>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</si>
  <si>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</si>
  <si>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Table 3-3.  Net Tax Revenues of Central Gov't (Special Budget are excluded)
－by Item of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</si>
</sst>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###,###,##0\ "/>
    <numFmt numFmtId="184" formatCode="###,###,###,##0\ "/>
    <numFmt numFmtId="185" formatCode="#,###,###,##0\ "/>
    <numFmt numFmtId="186" formatCode="##,###,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8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0" xfId="0" applyFont="1"/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10" fillId="0" borderId="0" xfId="0" applyFont="1" applyAlignment="1">
      <alignment horizontal="left" vertical="top" indent="2"/>
    </xf>
    <xf numFmtId="0" fontId="0" fillId="0" borderId="0" xfId="0" applyNumberFormat="1" applyAlignment="1">
      <alignment horizontal="left" vertical="top" indent="4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8" fillId="0" borderId="8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8" fillId="0" borderId="8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indent="2"/>
    </xf>
    <xf numFmtId="0" fontId="10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indent="2"/>
    </xf>
    <xf numFmtId="0" fontId="12" fillId="0" borderId="9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12" fillId="0" borderId="2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20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2" fillId="0" borderId="0" xfId="0" applyFont="1"/>
    <xf numFmtId="184" fontId="12" fillId="0" borderId="0" xfId="0" applyNumberFormat="1" applyFont="1"/>
    <xf numFmtId="185" fontId="12" fillId="0" borderId="0" xfId="0" applyNumberFormat="1" applyFont="1"/>
    <xf numFmtId="0" fontId="13" fillId="0" borderId="0" xfId="0" applyNumberFormat="1" applyFont="1" applyAlignment="1">
      <alignment vertical="top"/>
    </xf>
    <xf numFmtId="0" fontId="12" fillId="0" borderId="0" xfId="0" applyNumberFormat="1" applyFont="1" applyAlignment="1">
      <alignment vertical="top"/>
    </xf>
    <xf numFmtId="182" fontId="8" fillId="0" borderId="9" xfId="0" applyNumberFormat="1" applyFont="1" applyBorder="1" applyAlignment="1">
      <alignment horizontal="right" vertical="center"/>
    </xf>
    <xf numFmtId="182" fontId="8" fillId="0" borderId="11" xfId="0" applyNumberFormat="1" applyFont="1" applyBorder="1" applyAlignment="1">
      <alignment horizontal="right" vertical="center"/>
    </xf>
    <xf numFmtId="186" fontId="8" fillId="0" borderId="1" xfId="0" applyNumberFormat="1" applyFont="1" applyBorder="1" applyAlignment="1">
      <alignment horizontal="right" vertical="center"/>
    </xf>
    <xf numFmtId="186" fontId="8" fillId="0" borderId="2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wrapText="1"/>
    </xf>
    <xf numFmtId="182" fontId="8" fillId="0" borderId="1" xfId="0" applyNumberFormat="1" applyFont="1" applyBorder="1" applyAlignment="1">
      <alignment horizontal="right"/>
    </xf>
    <xf numFmtId="182" fontId="15" fillId="0" borderId="1" xfId="0" applyNumberFormat="1" applyFont="1" applyBorder="1" applyAlignment="1">
      <alignment horizontal="right"/>
    </xf>
    <xf numFmtId="182" fontId="8" fillId="0" borderId="2" xfId="0" applyNumberFormat="1" applyFont="1" applyBorder="1" applyAlignment="1">
      <alignment horizontal="right"/>
    </xf>
    <xf numFmtId="182" fontId="15" fillId="0" borderId="2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 indent="2"/>
    </xf>
    <xf numFmtId="0" fontId="17" fillId="0" borderId="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  <xf numFmtId="182" fontId="8" fillId="0" borderId="12" xfId="0" applyNumberFormat="1" applyFont="1" applyBorder="1" applyAlignment="1">
      <alignment horizontal="right" vertical="center"/>
    </xf>
    <xf numFmtId="182" fontId="8" fillId="0" borderId="24" xfId="0" applyNumberFormat="1" applyFont="1" applyBorder="1" applyAlignment="1">
      <alignment horizontal="right" vertical="center"/>
    </xf>
    <xf numFmtId="186" fontId="8" fillId="0" borderId="4" xfId="0" applyNumberFormat="1" applyFont="1" applyBorder="1" applyAlignment="1">
      <alignment horizontal="right" vertical="center"/>
    </xf>
    <xf numFmtId="186" fontId="8" fillId="0" borderId="0" xfId="0" applyNumberFormat="1" applyFont="1" applyBorder="1" applyAlignment="1">
      <alignment horizontal="right" vertical="center"/>
    </xf>
    <xf numFmtId="182" fontId="8" fillId="0" borderId="4" xfId="0" applyNumberFormat="1" applyFont="1" applyBorder="1" applyAlignment="1">
      <alignment horizontal="right"/>
    </xf>
    <xf numFmtId="182" fontId="15" fillId="0" borderId="4" xfId="0" applyNumberFormat="1" applyFont="1" applyBorder="1" applyAlignment="1">
      <alignment horizontal="right"/>
    </xf>
    <xf numFmtId="182" fontId="8" fillId="0" borderId="0" xfId="0" applyNumberFormat="1" applyFont="1" applyBorder="1" applyAlignment="1">
      <alignment horizontal="right"/>
    </xf>
    <xf numFmtId="182" fontId="15" fillId="0" borderId="0" xfId="0" applyNumberFormat="1" applyFont="1" applyBorder="1" applyAlignment="1">
      <alignment horizontal="right"/>
    </xf>
    <xf numFmtId="0" fontId="16" fillId="0" borderId="8" xfId="0" applyFont="1" applyBorder="1" applyAlignment="1">
      <alignment horizontal="left" indent="2"/>
    </xf>
    <xf numFmtId="0" fontId="17" fillId="0" borderId="8" xfId="0" applyFont="1" applyBorder="1" applyAlignment="1">
      <alignment horizontal="left" indent="2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workbookViewId="0">
      <selection sqref="A1:J1"/>
    </sheetView>
  </sheetViews>
  <sheetFormatPr defaultRowHeight="16.5"/>
  <cols>
    <col min="1" max="1" width="7.625" style="3" customWidth="1"/>
    <col min="2" max="3" width="4.125" style="3" customWidth="1"/>
    <col min="4" max="10" width="9.3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124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124" t="s">
        <v>50</v>
      </c>
      <c r="L1" s="45"/>
      <c r="M1" s="45"/>
      <c r="N1" s="45"/>
      <c r="O1" s="45"/>
      <c r="P1" s="45"/>
      <c r="Q1" s="45"/>
      <c r="R1" s="45"/>
      <c r="S1" s="45"/>
      <c r="T1" s="45"/>
    </row>
    <row r="2" spans="1:20" ht="15" customHeight="1" thickBot="1">
      <c r="A2" s="15"/>
      <c r="B2" s="15"/>
      <c r="C2" s="16"/>
      <c r="D2" s="1"/>
      <c r="E2" s="18"/>
      <c r="F2" s="18"/>
      <c r="G2" s="18"/>
      <c r="H2" s="18"/>
      <c r="I2" s="52" t="s">
        <v>3</v>
      </c>
      <c r="J2" s="52"/>
      <c r="L2" s="1"/>
      <c r="M2" s="1"/>
      <c r="N2" s="1"/>
      <c r="O2" s="1"/>
      <c r="P2" s="1"/>
      <c r="Q2" s="1"/>
      <c r="R2" s="52" t="s">
        <v>2</v>
      </c>
      <c r="S2" s="52"/>
      <c r="T2" s="52"/>
    </row>
    <row r="3" spans="1:20" ht="15" customHeight="1">
      <c r="A3" s="53" t="s">
        <v>16</v>
      </c>
      <c r="B3" s="53"/>
      <c r="C3" s="53"/>
      <c r="D3" s="56" t="s">
        <v>15</v>
      </c>
      <c r="E3" s="74" t="s">
        <v>17</v>
      </c>
      <c r="F3" s="63" t="s">
        <v>18</v>
      </c>
      <c r="G3" s="64"/>
      <c r="H3" s="65"/>
      <c r="I3" s="59" t="s">
        <v>30</v>
      </c>
      <c r="J3" s="60"/>
      <c r="K3" s="35"/>
      <c r="L3" s="74" t="s">
        <v>23</v>
      </c>
      <c r="M3" s="74" t="s">
        <v>29</v>
      </c>
      <c r="N3" s="74" t="s">
        <v>28</v>
      </c>
      <c r="O3" s="74" t="s">
        <v>24</v>
      </c>
      <c r="P3" s="71" t="s">
        <v>25</v>
      </c>
      <c r="Q3" s="71" t="s">
        <v>22</v>
      </c>
      <c r="R3" s="46" t="s">
        <v>16</v>
      </c>
      <c r="S3" s="47"/>
      <c r="T3" s="47"/>
    </row>
    <row r="4" spans="1:20" ht="9.9499999999999993" customHeight="1">
      <c r="A4" s="54"/>
      <c r="B4" s="54"/>
      <c r="C4" s="54"/>
      <c r="D4" s="57"/>
      <c r="E4" s="75"/>
      <c r="F4" s="66"/>
      <c r="G4" s="67"/>
      <c r="H4" s="68"/>
      <c r="I4" s="61"/>
      <c r="J4" s="62"/>
      <c r="K4" s="36"/>
      <c r="L4" s="75"/>
      <c r="M4" s="75"/>
      <c r="N4" s="75"/>
      <c r="O4" s="97"/>
      <c r="P4" s="72"/>
      <c r="Q4" s="72"/>
      <c r="R4" s="48"/>
      <c r="S4" s="49"/>
      <c r="T4" s="49"/>
    </row>
    <row r="5" spans="1:20" ht="47.1" customHeight="1" thickBot="1">
      <c r="A5" s="55"/>
      <c r="B5" s="55"/>
      <c r="C5" s="55"/>
      <c r="D5" s="58"/>
      <c r="E5" s="76"/>
      <c r="F5" s="32" t="s">
        <v>19</v>
      </c>
      <c r="G5" s="31" t="s">
        <v>20</v>
      </c>
      <c r="H5" s="31" t="s">
        <v>21</v>
      </c>
      <c r="I5" s="34" t="s">
        <v>19</v>
      </c>
      <c r="J5" s="34" t="s">
        <v>26</v>
      </c>
      <c r="K5" s="33" t="s">
        <v>27</v>
      </c>
      <c r="L5" s="76"/>
      <c r="M5" s="76"/>
      <c r="N5" s="76"/>
      <c r="O5" s="98"/>
      <c r="P5" s="73"/>
      <c r="Q5" s="73"/>
      <c r="R5" s="50"/>
      <c r="S5" s="51"/>
      <c r="T5" s="51"/>
    </row>
    <row r="6" spans="1:20" ht="5.0999999999999996" customHeight="1">
      <c r="A6" s="11"/>
      <c r="B6" s="12"/>
      <c r="C6" s="12"/>
      <c r="D6" s="5"/>
      <c r="E6" s="6"/>
      <c r="F6" s="6"/>
      <c r="G6" s="6"/>
      <c r="H6" s="6"/>
      <c r="I6" s="7"/>
      <c r="J6" s="7"/>
      <c r="K6" s="10"/>
      <c r="L6" s="9"/>
      <c r="M6" s="9"/>
      <c r="N6" s="9"/>
      <c r="O6" s="9"/>
      <c r="P6" s="9"/>
      <c r="Q6" s="40"/>
      <c r="R6" s="42"/>
      <c r="S6" s="8"/>
      <c r="T6" s="8"/>
    </row>
    <row r="7" spans="1:20" ht="15.6" customHeight="1">
      <c r="A7" s="123">
        <v>2014</v>
      </c>
      <c r="B7" s="78"/>
      <c r="C7" s="117"/>
      <c r="D7" s="119">
        <v>1343377</v>
      </c>
      <c r="E7" s="121">
        <v>107142</v>
      </c>
      <c r="F7" s="121">
        <v>732136</v>
      </c>
      <c r="G7" s="121">
        <v>362368</v>
      </c>
      <c r="H7" s="121">
        <v>369767</v>
      </c>
      <c r="I7" s="121">
        <v>11397</v>
      </c>
      <c r="J7" s="121">
        <v>6074</v>
      </c>
      <c r="K7" s="130">
        <v>5323</v>
      </c>
      <c r="L7" s="130">
        <v>155608</v>
      </c>
      <c r="M7" s="130">
        <v>88711</v>
      </c>
      <c r="N7" s="130">
        <v>2862</v>
      </c>
      <c r="O7" s="130">
        <v>35048</v>
      </c>
      <c r="P7" s="130">
        <v>5401</v>
      </c>
      <c r="Q7" s="132">
        <v>205074</v>
      </c>
      <c r="R7" s="134">
        <v>2014</v>
      </c>
      <c r="S7" s="83"/>
      <c r="T7" s="43"/>
    </row>
    <row r="8" spans="1:20" ht="15.6" customHeight="1">
      <c r="A8" s="123">
        <v>2015</v>
      </c>
      <c r="B8" s="78"/>
      <c r="C8" s="117"/>
      <c r="D8" s="119">
        <v>1465119</v>
      </c>
      <c r="E8" s="121">
        <v>110978</v>
      </c>
      <c r="F8" s="121">
        <v>843058</v>
      </c>
      <c r="G8" s="121">
        <v>416506</v>
      </c>
      <c r="H8" s="121">
        <v>426552</v>
      </c>
      <c r="I8" s="121">
        <v>15407</v>
      </c>
      <c r="J8" s="121">
        <v>8662</v>
      </c>
      <c r="K8" s="130">
        <v>6745</v>
      </c>
      <c r="L8" s="130">
        <v>164818</v>
      </c>
      <c r="M8" s="130">
        <v>82033</v>
      </c>
      <c r="N8" s="130">
        <v>3783</v>
      </c>
      <c r="O8" s="130">
        <v>35328</v>
      </c>
      <c r="P8" s="130">
        <v>4192</v>
      </c>
      <c r="Q8" s="132">
        <v>205523</v>
      </c>
      <c r="R8" s="134">
        <v>2015</v>
      </c>
      <c r="S8" s="83"/>
      <c r="T8" s="43"/>
    </row>
    <row r="9" spans="1:20" ht="15.6" customHeight="1">
      <c r="A9" s="123">
        <v>2016</v>
      </c>
      <c r="B9" s="78"/>
      <c r="C9" s="117"/>
      <c r="D9" s="119">
        <v>1533842</v>
      </c>
      <c r="E9" s="121">
        <v>114971</v>
      </c>
      <c r="F9" s="121">
        <v>901595</v>
      </c>
      <c r="G9" s="121">
        <v>455221</v>
      </c>
      <c r="H9" s="121">
        <v>446375</v>
      </c>
      <c r="I9" s="121">
        <v>22584</v>
      </c>
      <c r="J9" s="121">
        <v>12139</v>
      </c>
      <c r="K9" s="130">
        <v>10445</v>
      </c>
      <c r="L9" s="130">
        <v>163716</v>
      </c>
      <c r="M9" s="130">
        <v>70855</v>
      </c>
      <c r="N9" s="130">
        <v>3706</v>
      </c>
      <c r="O9" s="130">
        <v>36501</v>
      </c>
      <c r="P9" s="130">
        <v>2826</v>
      </c>
      <c r="Q9" s="132">
        <v>217088</v>
      </c>
      <c r="R9" s="134">
        <v>2016</v>
      </c>
      <c r="S9" s="83"/>
      <c r="T9" s="43"/>
    </row>
    <row r="10" spans="1:20" ht="15.6" customHeight="1">
      <c r="A10" s="123">
        <v>2017</v>
      </c>
      <c r="B10" s="78"/>
      <c r="C10" s="117"/>
      <c r="D10" s="119">
        <v>1522877</v>
      </c>
      <c r="E10" s="121">
        <v>114957</v>
      </c>
      <c r="F10" s="121">
        <v>869736</v>
      </c>
      <c r="G10" s="121">
        <v>436018</v>
      </c>
      <c r="H10" s="121">
        <v>433718</v>
      </c>
      <c r="I10" s="121">
        <v>23964</v>
      </c>
      <c r="J10" s="121">
        <v>9905</v>
      </c>
      <c r="K10" s="130">
        <v>14059</v>
      </c>
      <c r="L10" s="130">
        <v>160621</v>
      </c>
      <c r="M10" s="130">
        <v>89967</v>
      </c>
      <c r="N10" s="130">
        <v>4190</v>
      </c>
      <c r="O10" s="130">
        <v>35608</v>
      </c>
      <c r="P10" s="130">
        <v>2317</v>
      </c>
      <c r="Q10" s="132">
        <v>221517</v>
      </c>
      <c r="R10" s="134">
        <v>2017</v>
      </c>
      <c r="S10" s="83"/>
      <c r="T10" s="43"/>
    </row>
    <row r="11" spans="1:20" ht="15.6" customHeight="1">
      <c r="A11" s="123">
        <v>2018</v>
      </c>
      <c r="B11" s="78"/>
      <c r="C11" s="117"/>
      <c r="D11" s="119">
        <v>1639217</v>
      </c>
      <c r="E11" s="121">
        <v>120057</v>
      </c>
      <c r="F11" s="121">
        <v>961791</v>
      </c>
      <c r="G11" s="121">
        <v>506082</v>
      </c>
      <c r="H11" s="121">
        <v>455709</v>
      </c>
      <c r="I11" s="121">
        <v>13127</v>
      </c>
      <c r="J11" s="121">
        <v>8889</v>
      </c>
      <c r="K11" s="130">
        <v>4238</v>
      </c>
      <c r="L11" s="130">
        <v>162100</v>
      </c>
      <c r="M11" s="130">
        <v>101171</v>
      </c>
      <c r="N11" s="130">
        <v>6100</v>
      </c>
      <c r="O11" s="130">
        <v>33080</v>
      </c>
      <c r="P11" s="130">
        <v>2474</v>
      </c>
      <c r="Q11" s="132">
        <v>239317</v>
      </c>
      <c r="R11" s="134">
        <v>2018</v>
      </c>
      <c r="S11" s="83"/>
      <c r="T11" s="43"/>
    </row>
    <row r="12" spans="1:20" ht="22.9" customHeight="1">
      <c r="A12" s="123">
        <v>2019</v>
      </c>
      <c r="B12" s="78"/>
      <c r="C12" s="117"/>
      <c r="D12" s="119">
        <v>1686139</v>
      </c>
      <c r="E12" s="121">
        <v>123042</v>
      </c>
      <c r="F12" s="121">
        <v>1017843</v>
      </c>
      <c r="G12" s="121">
        <v>572485</v>
      </c>
      <c r="H12" s="121">
        <v>445359</v>
      </c>
      <c r="I12" s="121">
        <v>13154</v>
      </c>
      <c r="J12" s="121">
        <v>8977</v>
      </c>
      <c r="K12" s="130">
        <v>4177</v>
      </c>
      <c r="L12" s="130">
        <v>159190</v>
      </c>
      <c r="M12" s="130">
        <v>91205</v>
      </c>
      <c r="N12" s="130">
        <v>4695</v>
      </c>
      <c r="O12" s="130">
        <v>32688</v>
      </c>
      <c r="P12" s="130">
        <v>2735</v>
      </c>
      <c r="Q12" s="132">
        <v>241587</v>
      </c>
      <c r="R12" s="134">
        <v>2019</v>
      </c>
      <c r="S12" s="83"/>
      <c r="T12" s="43"/>
    </row>
    <row r="13" spans="1:20" ht="15.6" customHeight="1">
      <c r="A13" s="123">
        <v>2020</v>
      </c>
      <c r="B13" s="78"/>
      <c r="C13" s="117"/>
      <c r="D13" s="119">
        <v>1605392</v>
      </c>
      <c r="E13" s="121">
        <v>121390</v>
      </c>
      <c r="F13" s="121">
        <v>869921</v>
      </c>
      <c r="G13" s="121">
        <v>426449</v>
      </c>
      <c r="H13" s="121">
        <v>443471</v>
      </c>
      <c r="I13" s="121">
        <v>15192</v>
      </c>
      <c r="J13" s="121">
        <v>10352</v>
      </c>
      <c r="K13" s="130">
        <v>4840</v>
      </c>
      <c r="L13" s="130">
        <v>153201</v>
      </c>
      <c r="M13" s="130">
        <v>150632</v>
      </c>
      <c r="N13" s="130">
        <v>7536</v>
      </c>
      <c r="O13" s="130">
        <v>33586</v>
      </c>
      <c r="P13" s="130">
        <v>2654</v>
      </c>
      <c r="Q13" s="132">
        <v>251280</v>
      </c>
      <c r="R13" s="134">
        <v>2020</v>
      </c>
      <c r="S13" s="83"/>
      <c r="T13" s="43"/>
    </row>
    <row r="14" spans="1:20" ht="15.6" customHeight="1">
      <c r="A14" s="123">
        <v>2021</v>
      </c>
      <c r="B14" s="78"/>
      <c r="C14" s="117"/>
      <c r="D14" s="119">
        <v>2003782</v>
      </c>
      <c r="E14" s="121">
        <v>133270</v>
      </c>
      <c r="F14" s="121">
        <v>1079812</v>
      </c>
      <c r="G14" s="121">
        <v>624758</v>
      </c>
      <c r="H14" s="121">
        <v>455053</v>
      </c>
      <c r="I14" s="121">
        <v>18260</v>
      </c>
      <c r="J14" s="121">
        <v>11237</v>
      </c>
      <c r="K14" s="130">
        <v>7023</v>
      </c>
      <c r="L14" s="130">
        <v>162084</v>
      </c>
      <c r="M14" s="130">
        <v>275393</v>
      </c>
      <c r="N14" s="130">
        <v>10460</v>
      </c>
      <c r="O14" s="130">
        <v>32536</v>
      </c>
      <c r="P14" s="130">
        <v>3616</v>
      </c>
      <c r="Q14" s="132">
        <v>288351</v>
      </c>
      <c r="R14" s="134">
        <v>2021</v>
      </c>
      <c r="S14" s="83"/>
      <c r="T14" s="43"/>
    </row>
    <row r="15" spans="1:20" ht="15.6" customHeight="1">
      <c r="A15" s="123">
        <v>2022</v>
      </c>
      <c r="B15" s="78"/>
      <c r="C15" s="117"/>
      <c r="D15" s="119">
        <v>2304002</v>
      </c>
      <c r="E15" s="121">
        <v>142547</v>
      </c>
      <c r="F15" s="121">
        <v>1464306</v>
      </c>
      <c r="G15" s="121">
        <v>909081</v>
      </c>
      <c r="H15" s="121">
        <v>555225</v>
      </c>
      <c r="I15" s="121">
        <v>20011</v>
      </c>
      <c r="J15" s="121">
        <v>12761</v>
      </c>
      <c r="K15" s="130">
        <v>7250</v>
      </c>
      <c r="L15" s="130">
        <v>138171</v>
      </c>
      <c r="M15" s="130">
        <v>175604</v>
      </c>
      <c r="N15" s="130">
        <v>9986</v>
      </c>
      <c r="O15" s="130">
        <v>34895</v>
      </c>
      <c r="P15" s="130">
        <v>3896</v>
      </c>
      <c r="Q15" s="132">
        <v>314585</v>
      </c>
      <c r="R15" s="134">
        <v>2022</v>
      </c>
      <c r="S15" s="83"/>
      <c r="T15" s="43"/>
    </row>
    <row r="16" spans="1:20" ht="15.6" customHeight="1">
      <c r="A16" s="123">
        <v>2023</v>
      </c>
      <c r="B16" s="78"/>
      <c r="C16" s="117"/>
      <c r="D16" s="119">
        <v>2488278</v>
      </c>
      <c r="E16" s="121">
        <v>152507</v>
      </c>
      <c r="F16" s="121">
        <v>1595535</v>
      </c>
      <c r="G16" s="121">
        <v>953694</v>
      </c>
      <c r="H16" s="121">
        <v>641841</v>
      </c>
      <c r="I16" s="121">
        <v>21297</v>
      </c>
      <c r="J16" s="121">
        <v>12820</v>
      </c>
      <c r="K16" s="130">
        <v>8478</v>
      </c>
      <c r="L16" s="130">
        <v>147829</v>
      </c>
      <c r="M16" s="130">
        <v>197336</v>
      </c>
      <c r="N16" s="130">
        <v>8068</v>
      </c>
      <c r="O16" s="130">
        <v>33686</v>
      </c>
      <c r="P16" s="130">
        <v>5513</v>
      </c>
      <c r="Q16" s="132">
        <v>326506</v>
      </c>
      <c r="R16" s="134">
        <v>2023</v>
      </c>
      <c r="S16" s="83"/>
      <c r="T16" s="43"/>
    </row>
    <row r="17" spans="1:20" ht="22.9" customHeight="1">
      <c r="A17" s="122" t="s">
        <v>38</v>
      </c>
      <c r="B17" s="78"/>
      <c r="C17" s="117"/>
      <c r="D17" s="118">
        <v>136474</v>
      </c>
      <c r="E17" s="120">
        <v>13150</v>
      </c>
      <c r="F17" s="120">
        <v>26267</v>
      </c>
      <c r="G17" s="120">
        <v>6028</v>
      </c>
      <c r="H17" s="120">
        <v>20239</v>
      </c>
      <c r="I17" s="120">
        <v>2051</v>
      </c>
      <c r="J17" s="120">
        <v>1361</v>
      </c>
      <c r="K17" s="129">
        <v>690</v>
      </c>
      <c r="L17" s="129">
        <v>12004</v>
      </c>
      <c r="M17" s="129">
        <v>17748</v>
      </c>
      <c r="N17" s="129">
        <v>720</v>
      </c>
      <c r="O17" s="129">
        <v>2819</v>
      </c>
      <c r="P17" s="129">
        <v>247</v>
      </c>
      <c r="Q17" s="131">
        <v>61467</v>
      </c>
      <c r="R17" s="133" t="s">
        <v>38</v>
      </c>
      <c r="S17" s="83"/>
      <c r="T17" s="43"/>
    </row>
    <row r="18" spans="1:20" ht="15.6" customHeight="1">
      <c r="A18" s="122" t="s">
        <v>39</v>
      </c>
      <c r="B18" s="78"/>
      <c r="C18" s="117"/>
      <c r="D18" s="118">
        <v>94571</v>
      </c>
      <c r="E18" s="120">
        <v>13463</v>
      </c>
      <c r="F18" s="120">
        <v>37062</v>
      </c>
      <c r="G18" s="120">
        <v>12877</v>
      </c>
      <c r="H18" s="120">
        <v>24185</v>
      </c>
      <c r="I18" s="120">
        <v>2204</v>
      </c>
      <c r="J18" s="120">
        <v>1238</v>
      </c>
      <c r="K18" s="129">
        <v>966</v>
      </c>
      <c r="L18" s="129">
        <v>14030</v>
      </c>
      <c r="M18" s="129">
        <v>19775</v>
      </c>
      <c r="N18" s="129">
        <v>672</v>
      </c>
      <c r="O18" s="129">
        <v>2997</v>
      </c>
      <c r="P18" s="129">
        <v>867</v>
      </c>
      <c r="Q18" s="131">
        <v>3502</v>
      </c>
      <c r="R18" s="133" t="s">
        <v>39</v>
      </c>
      <c r="S18" s="83"/>
      <c r="T18" s="43"/>
    </row>
    <row r="19" spans="1:20" ht="22.9" customHeight="1">
      <c r="A19" s="123">
        <v>2024</v>
      </c>
      <c r="B19" s="78"/>
      <c r="C19" s="117"/>
      <c r="D19" s="119">
        <v>2581063</v>
      </c>
      <c r="E19" s="121">
        <v>144823</v>
      </c>
      <c r="F19" s="121">
        <v>1622729</v>
      </c>
      <c r="G19" s="121">
        <v>969182</v>
      </c>
      <c r="H19" s="121">
        <v>653547</v>
      </c>
      <c r="I19" s="121">
        <v>21960</v>
      </c>
      <c r="J19" s="121">
        <v>12586</v>
      </c>
      <c r="K19" s="130">
        <v>9374</v>
      </c>
      <c r="L19" s="130">
        <v>131175</v>
      </c>
      <c r="M19" s="130">
        <v>264603</v>
      </c>
      <c r="N19" s="130">
        <v>11861</v>
      </c>
      <c r="O19" s="130">
        <v>29077</v>
      </c>
      <c r="P19" s="130">
        <v>5728</v>
      </c>
      <c r="Q19" s="132">
        <v>349108</v>
      </c>
      <c r="R19" s="134">
        <v>2024</v>
      </c>
      <c r="S19" s="83"/>
      <c r="T19" s="43"/>
    </row>
    <row r="20" spans="1:20" ht="22.9" customHeight="1">
      <c r="A20" s="122" t="s">
        <v>40</v>
      </c>
      <c r="B20" s="78"/>
      <c r="C20" s="117"/>
      <c r="D20" s="118">
        <v>146176</v>
      </c>
      <c r="E20" s="120">
        <v>13031</v>
      </c>
      <c r="F20" s="120">
        <v>38336</v>
      </c>
      <c r="G20" s="120">
        <v>3500</v>
      </c>
      <c r="H20" s="120">
        <v>34835</v>
      </c>
      <c r="I20" s="120">
        <v>2102</v>
      </c>
      <c r="J20" s="120">
        <v>1311</v>
      </c>
      <c r="K20" s="129">
        <v>791</v>
      </c>
      <c r="L20" s="129">
        <v>11092</v>
      </c>
      <c r="M20" s="129">
        <v>19088</v>
      </c>
      <c r="N20" s="129">
        <v>782</v>
      </c>
      <c r="O20" s="129">
        <v>2824</v>
      </c>
      <c r="P20" s="129">
        <v>446</v>
      </c>
      <c r="Q20" s="131">
        <v>58475</v>
      </c>
      <c r="R20" s="133" t="s">
        <v>40</v>
      </c>
      <c r="S20" s="83"/>
      <c r="T20" s="43"/>
    </row>
    <row r="21" spans="1:20" ht="15.6" customHeight="1">
      <c r="A21" s="122" t="s">
        <v>41</v>
      </c>
      <c r="B21" s="78"/>
      <c r="C21" s="117"/>
      <c r="D21" s="118">
        <v>74461</v>
      </c>
      <c r="E21" s="120">
        <v>10153</v>
      </c>
      <c r="F21" s="120">
        <v>41475</v>
      </c>
      <c r="G21" s="120">
        <v>5566</v>
      </c>
      <c r="H21" s="120">
        <v>35909</v>
      </c>
      <c r="I21" s="120">
        <v>1396</v>
      </c>
      <c r="J21" s="120">
        <v>845</v>
      </c>
      <c r="K21" s="129">
        <v>551</v>
      </c>
      <c r="L21" s="129">
        <v>11273</v>
      </c>
      <c r="M21" s="129">
        <v>14116</v>
      </c>
      <c r="N21" s="129">
        <v>449</v>
      </c>
      <c r="O21" s="129">
        <v>2335</v>
      </c>
      <c r="P21" s="129">
        <v>582</v>
      </c>
      <c r="Q21" s="131">
        <v>-7318</v>
      </c>
      <c r="R21" s="133" t="s">
        <v>41</v>
      </c>
      <c r="S21" s="83"/>
      <c r="T21" s="43"/>
    </row>
    <row r="22" spans="1:20" ht="15.6" customHeight="1">
      <c r="A22" s="122" t="s">
        <v>42</v>
      </c>
      <c r="B22" s="78"/>
      <c r="C22" s="117"/>
      <c r="D22" s="118">
        <v>161967</v>
      </c>
      <c r="E22" s="120">
        <v>12995</v>
      </c>
      <c r="F22" s="120">
        <v>40925</v>
      </c>
      <c r="G22" s="120">
        <v>8124</v>
      </c>
      <c r="H22" s="120">
        <v>32801</v>
      </c>
      <c r="I22" s="120">
        <v>1832</v>
      </c>
      <c r="J22" s="120">
        <v>1073</v>
      </c>
      <c r="K22" s="129">
        <v>760</v>
      </c>
      <c r="L22" s="129">
        <v>12747</v>
      </c>
      <c r="M22" s="129">
        <v>29063</v>
      </c>
      <c r="N22" s="129">
        <v>1069</v>
      </c>
      <c r="O22" s="129">
        <v>2359</v>
      </c>
      <c r="P22" s="129">
        <v>559</v>
      </c>
      <c r="Q22" s="131">
        <v>60418</v>
      </c>
      <c r="R22" s="133" t="s">
        <v>42</v>
      </c>
      <c r="S22" s="83"/>
      <c r="T22" s="43"/>
    </row>
    <row r="23" spans="1:20" ht="22.9" customHeight="1">
      <c r="A23" s="122" t="s">
        <v>43</v>
      </c>
      <c r="B23" s="78"/>
      <c r="C23" s="117"/>
      <c r="D23" s="118">
        <v>89685</v>
      </c>
      <c r="E23" s="120">
        <v>12675</v>
      </c>
      <c r="F23" s="120">
        <v>34682</v>
      </c>
      <c r="G23" s="120">
        <v>305</v>
      </c>
      <c r="H23" s="120">
        <v>34377</v>
      </c>
      <c r="I23" s="120">
        <v>1960</v>
      </c>
      <c r="J23" s="120">
        <v>1047</v>
      </c>
      <c r="K23" s="129">
        <v>913</v>
      </c>
      <c r="L23" s="129">
        <v>11872</v>
      </c>
      <c r="M23" s="129">
        <v>25769</v>
      </c>
      <c r="N23" s="129">
        <v>1155</v>
      </c>
      <c r="O23" s="129">
        <v>2489</v>
      </c>
      <c r="P23" s="129">
        <v>494</v>
      </c>
      <c r="Q23" s="131">
        <v>-1411</v>
      </c>
      <c r="R23" s="133" t="s">
        <v>43</v>
      </c>
      <c r="S23" s="83"/>
      <c r="T23" s="43"/>
    </row>
    <row r="24" spans="1:20" ht="15.6" customHeight="1">
      <c r="A24" s="122" t="s">
        <v>44</v>
      </c>
      <c r="B24" s="78"/>
      <c r="C24" s="117"/>
      <c r="D24" s="118">
        <v>425661</v>
      </c>
      <c r="E24" s="120">
        <v>14171</v>
      </c>
      <c r="F24" s="120">
        <v>299778</v>
      </c>
      <c r="G24" s="120">
        <v>245532</v>
      </c>
      <c r="H24" s="120">
        <v>54247</v>
      </c>
      <c r="I24" s="120">
        <v>1915</v>
      </c>
      <c r="J24" s="120">
        <v>1286</v>
      </c>
      <c r="K24" s="129">
        <v>629</v>
      </c>
      <c r="L24" s="129">
        <v>14261</v>
      </c>
      <c r="M24" s="129">
        <v>27533</v>
      </c>
      <c r="N24" s="129">
        <v>1038</v>
      </c>
      <c r="O24" s="129">
        <v>2658</v>
      </c>
      <c r="P24" s="129">
        <v>678</v>
      </c>
      <c r="Q24" s="131">
        <v>63630</v>
      </c>
      <c r="R24" s="133" t="s">
        <v>44</v>
      </c>
      <c r="S24" s="83"/>
      <c r="T24" s="43"/>
    </row>
    <row r="25" spans="1:20" ht="15.6" customHeight="1">
      <c r="A25" s="122" t="s">
        <v>45</v>
      </c>
      <c r="B25" s="78"/>
      <c r="C25" s="117"/>
      <c r="D25" s="118">
        <v>681220</v>
      </c>
      <c r="E25" s="120">
        <v>12456</v>
      </c>
      <c r="F25" s="120">
        <v>625263</v>
      </c>
      <c r="G25" s="120">
        <v>321263</v>
      </c>
      <c r="H25" s="120">
        <v>303999</v>
      </c>
      <c r="I25" s="120">
        <v>1682</v>
      </c>
      <c r="J25" s="120">
        <v>1186</v>
      </c>
      <c r="K25" s="129">
        <v>496</v>
      </c>
      <c r="L25" s="129">
        <v>12950</v>
      </c>
      <c r="M25" s="129">
        <v>27551</v>
      </c>
      <c r="N25" s="129">
        <v>1200</v>
      </c>
      <c r="O25" s="129">
        <v>2895</v>
      </c>
      <c r="P25" s="129">
        <v>515</v>
      </c>
      <c r="Q25" s="131">
        <v>-3292</v>
      </c>
      <c r="R25" s="133" t="s">
        <v>45</v>
      </c>
      <c r="S25" s="83"/>
      <c r="T25" s="43"/>
    </row>
    <row r="26" spans="1:20" ht="22.9" customHeight="1">
      <c r="A26" s="122" t="s">
        <v>46</v>
      </c>
      <c r="B26" s="78"/>
      <c r="C26" s="117"/>
      <c r="D26" s="118">
        <v>135537</v>
      </c>
      <c r="E26" s="120">
        <v>13672</v>
      </c>
      <c r="F26" s="120">
        <v>10341</v>
      </c>
      <c r="G26" s="120">
        <v>9371</v>
      </c>
      <c r="H26" s="120">
        <v>970</v>
      </c>
      <c r="I26" s="120">
        <v>1597</v>
      </c>
      <c r="J26" s="120">
        <v>1010</v>
      </c>
      <c r="K26" s="129">
        <v>587</v>
      </c>
      <c r="L26" s="129">
        <v>13229</v>
      </c>
      <c r="M26" s="129">
        <v>31478</v>
      </c>
      <c r="N26" s="129">
        <v>1469</v>
      </c>
      <c r="O26" s="129">
        <v>2721</v>
      </c>
      <c r="P26" s="129">
        <v>624</v>
      </c>
      <c r="Q26" s="131">
        <v>60407</v>
      </c>
      <c r="R26" s="133" t="s">
        <v>46</v>
      </c>
      <c r="S26" s="83"/>
      <c r="T26" s="43"/>
    </row>
    <row r="27" spans="1:20" ht="15.6" customHeight="1">
      <c r="A27" s="122" t="s">
        <v>47</v>
      </c>
      <c r="B27" s="78"/>
      <c r="C27" s="117"/>
      <c r="D27" s="118">
        <v>131875</v>
      </c>
      <c r="E27" s="120">
        <v>15670</v>
      </c>
      <c r="F27" s="120">
        <v>73793</v>
      </c>
      <c r="G27" s="120">
        <v>9778</v>
      </c>
      <c r="H27" s="120">
        <v>64016</v>
      </c>
      <c r="I27" s="120">
        <v>3177</v>
      </c>
      <c r="J27" s="120">
        <v>1209</v>
      </c>
      <c r="K27" s="129">
        <v>1968</v>
      </c>
      <c r="L27" s="129">
        <v>12096</v>
      </c>
      <c r="M27" s="129">
        <v>25660</v>
      </c>
      <c r="N27" s="129">
        <v>1521</v>
      </c>
      <c r="O27" s="129">
        <v>2594</v>
      </c>
      <c r="P27" s="129">
        <v>488</v>
      </c>
      <c r="Q27" s="131">
        <v>-3126</v>
      </c>
      <c r="R27" s="133" t="s">
        <v>47</v>
      </c>
      <c r="S27" s="83"/>
      <c r="T27" s="43"/>
    </row>
    <row r="28" spans="1:20" ht="15.6" customHeight="1">
      <c r="A28" s="122" t="s">
        <v>48</v>
      </c>
      <c r="B28" s="78"/>
      <c r="C28" s="117"/>
      <c r="D28" s="118">
        <v>294878</v>
      </c>
      <c r="E28" s="120">
        <v>13803</v>
      </c>
      <c r="F28" s="120">
        <v>178402</v>
      </c>
      <c r="G28" s="120">
        <v>144415</v>
      </c>
      <c r="H28" s="120">
        <v>33987</v>
      </c>
      <c r="I28" s="120">
        <v>2377</v>
      </c>
      <c r="J28" s="120">
        <v>1272</v>
      </c>
      <c r="K28" s="129">
        <v>1104</v>
      </c>
      <c r="L28" s="129">
        <v>10099</v>
      </c>
      <c r="M28" s="129">
        <v>20415</v>
      </c>
      <c r="N28" s="129">
        <v>1078</v>
      </c>
      <c r="O28" s="129">
        <v>2977</v>
      </c>
      <c r="P28" s="129">
        <v>393</v>
      </c>
      <c r="Q28" s="131">
        <v>65336</v>
      </c>
      <c r="R28" s="133" t="s">
        <v>48</v>
      </c>
      <c r="S28" s="83"/>
      <c r="T28" s="43"/>
    </row>
    <row r="29" spans="1:20" ht="22.9" customHeight="1">
      <c r="A29" s="122" t="s">
        <v>49</v>
      </c>
      <c r="B29" s="78"/>
      <c r="C29" s="117"/>
      <c r="D29" s="118">
        <v>297625</v>
      </c>
      <c r="E29" s="120">
        <v>13219</v>
      </c>
      <c r="F29" s="120">
        <v>253284</v>
      </c>
      <c r="G29" s="120">
        <v>217059</v>
      </c>
      <c r="H29" s="120">
        <v>36225</v>
      </c>
      <c r="I29" s="120">
        <v>1914</v>
      </c>
      <c r="J29" s="120">
        <v>1214</v>
      </c>
      <c r="K29" s="129">
        <v>700</v>
      </c>
      <c r="L29" s="129">
        <v>10857</v>
      </c>
      <c r="M29" s="129">
        <v>21348</v>
      </c>
      <c r="N29" s="129">
        <v>992</v>
      </c>
      <c r="O29" s="129">
        <v>2709</v>
      </c>
      <c r="P29" s="129">
        <v>418</v>
      </c>
      <c r="Q29" s="131">
        <v>-7116</v>
      </c>
      <c r="R29" s="133" t="s">
        <v>49</v>
      </c>
      <c r="S29" s="83"/>
      <c r="T29" s="43"/>
    </row>
    <row r="30" spans="1:20" ht="15.6" customHeight="1">
      <c r="A30" s="122" t="s">
        <v>38</v>
      </c>
      <c r="B30" s="78"/>
      <c r="C30" s="117"/>
      <c r="D30" s="118">
        <v>141978</v>
      </c>
      <c r="E30" s="120">
        <v>12979</v>
      </c>
      <c r="F30" s="120">
        <v>26450</v>
      </c>
      <c r="G30" s="120">
        <v>4269</v>
      </c>
      <c r="H30" s="120">
        <v>22181</v>
      </c>
      <c r="I30" s="120">
        <v>2009</v>
      </c>
      <c r="J30" s="120">
        <v>1133</v>
      </c>
      <c r="K30" s="129">
        <v>876</v>
      </c>
      <c r="L30" s="129">
        <v>10698</v>
      </c>
      <c r="M30" s="129">
        <v>22580</v>
      </c>
      <c r="N30" s="129">
        <v>1109</v>
      </c>
      <c r="O30" s="129">
        <v>2517</v>
      </c>
      <c r="P30" s="129">
        <v>530</v>
      </c>
      <c r="Q30" s="131">
        <v>63106</v>
      </c>
      <c r="R30" s="133" t="s">
        <v>38</v>
      </c>
      <c r="S30" s="83"/>
      <c r="T30" s="43"/>
    </row>
    <row r="31" spans="1:20" ht="5.0999999999999996" customHeight="1">
      <c r="A31" s="13"/>
      <c r="B31" s="13"/>
      <c r="C31" s="14"/>
      <c r="D31" s="24"/>
      <c r="E31" s="25"/>
      <c r="F31" s="25"/>
      <c r="G31" s="25"/>
      <c r="H31" s="25"/>
      <c r="I31" s="26"/>
      <c r="J31" s="26"/>
      <c r="K31" s="27"/>
      <c r="L31" s="28"/>
      <c r="M31" s="28"/>
      <c r="N31" s="28"/>
      <c r="O31" s="28"/>
      <c r="P31" s="28"/>
      <c r="Q31" s="41"/>
      <c r="R31" s="44"/>
      <c r="S31" s="17"/>
      <c r="T31" s="17"/>
    </row>
    <row r="32" spans="1:20" ht="17.100000000000001" customHeight="1">
      <c r="A32" s="103" t="s">
        <v>9</v>
      </c>
      <c r="B32" s="101" t="s">
        <v>5</v>
      </c>
      <c r="C32" s="102"/>
      <c r="D32" s="113">
        <v>5504</v>
      </c>
      <c r="E32" s="114">
        <v>-171</v>
      </c>
      <c r="F32" s="114">
        <v>183</v>
      </c>
      <c r="G32" s="114">
        <v>-1759</v>
      </c>
      <c r="H32" s="114">
        <v>1941</v>
      </c>
      <c r="I32" s="114">
        <v>-42</v>
      </c>
      <c r="J32" s="114">
        <v>-228</v>
      </c>
      <c r="K32" s="125">
        <v>186</v>
      </c>
      <c r="L32" s="125">
        <v>-1306</v>
      </c>
      <c r="M32" s="125">
        <v>4832</v>
      </c>
      <c r="N32" s="125">
        <v>389</v>
      </c>
      <c r="O32" s="125">
        <v>-301</v>
      </c>
      <c r="P32" s="125">
        <v>282</v>
      </c>
      <c r="Q32" s="126">
        <v>1639</v>
      </c>
      <c r="R32" s="19" t="s">
        <v>4</v>
      </c>
      <c r="S32" s="90" t="s">
        <v>9</v>
      </c>
      <c r="T32" s="91"/>
    </row>
    <row r="33" spans="1:20" ht="17.100000000000001" customHeight="1">
      <c r="A33" s="105"/>
      <c r="B33" s="99" t="s">
        <v>13</v>
      </c>
      <c r="C33" s="100"/>
      <c r="D33" s="115">
        <v>4</v>
      </c>
      <c r="E33" s="116">
        <v>-1.3</v>
      </c>
      <c r="F33" s="116">
        <v>0.7</v>
      </c>
      <c r="G33" s="116">
        <v>-29.2</v>
      </c>
      <c r="H33" s="116">
        <v>9.6</v>
      </c>
      <c r="I33" s="116">
        <v>-2</v>
      </c>
      <c r="J33" s="116">
        <v>-16.8</v>
      </c>
      <c r="K33" s="127">
        <v>27</v>
      </c>
      <c r="L33" s="127">
        <v>-10.9</v>
      </c>
      <c r="M33" s="127">
        <v>27.2</v>
      </c>
      <c r="N33" s="127">
        <v>54</v>
      </c>
      <c r="O33" s="127">
        <v>-10.7</v>
      </c>
      <c r="P33" s="127">
        <v>114.1</v>
      </c>
      <c r="Q33" s="128">
        <v>2.7</v>
      </c>
      <c r="R33" s="20" t="s">
        <v>7</v>
      </c>
      <c r="S33" s="92"/>
      <c r="T33" s="93"/>
    </row>
    <row r="34" spans="1:20" ht="17.100000000000001" customHeight="1">
      <c r="A34" s="103" t="s">
        <v>10</v>
      </c>
      <c r="B34" s="101" t="s">
        <v>6</v>
      </c>
      <c r="C34" s="102"/>
      <c r="D34" s="113">
        <v>187356</v>
      </c>
      <c r="E34" s="114">
        <v>5778</v>
      </c>
      <c r="F34" s="114">
        <v>64255</v>
      </c>
      <c r="G34" s="114">
        <v>28364</v>
      </c>
      <c r="H34" s="114">
        <v>35891</v>
      </c>
      <c r="I34" s="114">
        <v>2867</v>
      </c>
      <c r="J34" s="114">
        <v>1004</v>
      </c>
      <c r="K34" s="125">
        <v>1862</v>
      </c>
      <c r="L34" s="125">
        <v>-2624</v>
      </c>
      <c r="M34" s="125">
        <v>87042</v>
      </c>
      <c r="N34" s="125">
        <v>4464</v>
      </c>
      <c r="O34" s="125">
        <v>-1611</v>
      </c>
      <c r="P34" s="125">
        <v>1081</v>
      </c>
      <c r="Q34" s="126">
        <v>26103</v>
      </c>
      <c r="R34" s="21" t="s">
        <v>0</v>
      </c>
      <c r="S34" s="90" t="s">
        <v>10</v>
      </c>
      <c r="T34" s="94"/>
    </row>
    <row r="35" spans="1:20" ht="17.100000000000001" customHeight="1">
      <c r="A35" s="105"/>
      <c r="B35" s="99" t="s">
        <v>13</v>
      </c>
      <c r="C35" s="100"/>
      <c r="D35" s="115">
        <v>7.8</v>
      </c>
      <c r="E35" s="116">
        <v>4.2</v>
      </c>
      <c r="F35" s="116">
        <v>4.0999999999999996</v>
      </c>
      <c r="G35" s="116">
        <v>3</v>
      </c>
      <c r="H35" s="116">
        <v>5.8</v>
      </c>
      <c r="I35" s="116">
        <v>15</v>
      </c>
      <c r="J35" s="116">
        <v>8.6999999999999993</v>
      </c>
      <c r="K35" s="127">
        <v>24.8</v>
      </c>
      <c r="L35" s="127">
        <v>-2</v>
      </c>
      <c r="M35" s="127">
        <v>49</v>
      </c>
      <c r="N35" s="127">
        <v>60.4</v>
      </c>
      <c r="O35" s="127">
        <v>-5.2</v>
      </c>
      <c r="P35" s="127">
        <v>23.3</v>
      </c>
      <c r="Q35" s="128">
        <v>8.1</v>
      </c>
      <c r="R35" s="22" t="s">
        <v>1</v>
      </c>
      <c r="S35" s="95"/>
      <c r="T35" s="96"/>
    </row>
    <row r="36" spans="1:20" ht="20.100000000000001" customHeight="1">
      <c r="A36" s="103" t="s">
        <v>12</v>
      </c>
      <c r="B36" s="101" t="s">
        <v>14</v>
      </c>
      <c r="C36" s="102"/>
      <c r="D36" s="113">
        <v>2223853</v>
      </c>
      <c r="E36" s="114">
        <v>135136</v>
      </c>
      <c r="F36" s="114">
        <v>1383763</v>
      </c>
      <c r="G36" s="114">
        <v>843852</v>
      </c>
      <c r="H36" s="114">
        <v>539910</v>
      </c>
      <c r="I36" s="114">
        <v>13201</v>
      </c>
      <c r="J36" s="114">
        <v>8846</v>
      </c>
      <c r="K36" s="125">
        <v>4355</v>
      </c>
      <c r="L36" s="125">
        <v>137474</v>
      </c>
      <c r="M36" s="125">
        <v>190582</v>
      </c>
      <c r="N36" s="125">
        <v>7078</v>
      </c>
      <c r="O36" s="125">
        <v>31111</v>
      </c>
      <c r="P36" s="125">
        <v>2561</v>
      </c>
      <c r="Q36" s="126">
        <v>322947</v>
      </c>
      <c r="R36" s="84" t="s">
        <v>8</v>
      </c>
      <c r="S36" s="86" t="s">
        <v>11</v>
      </c>
      <c r="T36" s="87"/>
    </row>
    <row r="37" spans="1:20" ht="20.100000000000001" customHeight="1" thickBot="1">
      <c r="A37" s="104"/>
      <c r="B37" s="106"/>
      <c r="C37" s="107"/>
      <c r="D37" s="115">
        <v>116.1</v>
      </c>
      <c r="E37" s="116">
        <v>107.2</v>
      </c>
      <c r="F37" s="116">
        <v>117.3</v>
      </c>
      <c r="G37" s="116">
        <v>114.9</v>
      </c>
      <c r="H37" s="116">
        <v>121</v>
      </c>
      <c r="I37" s="116">
        <v>166.4</v>
      </c>
      <c r="J37" s="116">
        <v>142.30000000000001</v>
      </c>
      <c r="K37" s="127">
        <v>215.3</v>
      </c>
      <c r="L37" s="127">
        <v>95.4</v>
      </c>
      <c r="M37" s="127">
        <v>138.80000000000001</v>
      </c>
      <c r="N37" s="127">
        <v>167.6</v>
      </c>
      <c r="O37" s="127">
        <v>93.5</v>
      </c>
      <c r="P37" s="127">
        <v>223.6</v>
      </c>
      <c r="Q37" s="128">
        <v>108.1</v>
      </c>
      <c r="R37" s="85"/>
      <c r="S37" s="88"/>
      <c r="T37" s="89"/>
    </row>
    <row r="38" spans="1:20" ht="14.1" customHeight="1">
      <c r="A38" s="77" t="str">
        <f>SUBSTITUTE(A41&amp;B41,CHAR(10),CHAR(10)&amp;"　　　　　  ")</f>
        <v>Explanation：1.Since 2014, the specifically selected goods and services tax has compiled in the central government budget.</v>
      </c>
      <c r="B38" s="77"/>
      <c r="C38" s="77"/>
      <c r="D38" s="77"/>
      <c r="E38" s="77"/>
      <c r="F38" s="77"/>
      <c r="G38" s="77"/>
      <c r="H38" s="77"/>
      <c r="I38" s="77"/>
      <c r="J38" s="77"/>
      <c r="K38" s="39"/>
      <c r="L38" s="39"/>
      <c r="M38" s="39"/>
      <c r="N38" s="39"/>
      <c r="O38" s="39"/>
      <c r="P38" s="39"/>
      <c r="Q38" s="39"/>
      <c r="R38" s="38"/>
      <c r="S38" s="37"/>
      <c r="T38" s="37"/>
    </row>
    <row r="39" spans="1:20" s="2" customFormat="1" ht="24.95" customHeight="1">
      <c r="A39" s="82" t="str">
        <f>CONCATENATE("　　　　　  "&amp;A42,TEXT(B42,"#,###,###,##0"),C42,D42,CHAR(10)&amp;"　　　　　     ",A43,TEXT(B43,"#,###,###,##0"),C43)</f>
        <v>　　　　　  2.The total amount of using physical objects for payment of estate and gift taxes was NT$15,266,092in  Nov. 2024, the accumulated
　　　　　     total amount was NT$431,451,003as of this month.</v>
      </c>
      <c r="B39" s="82"/>
      <c r="C39" s="82"/>
      <c r="D39" s="82"/>
      <c r="E39" s="82"/>
      <c r="F39" s="82"/>
      <c r="G39" s="82"/>
      <c r="H39" s="82"/>
      <c r="I39" s="82"/>
      <c r="J39" s="82"/>
      <c r="K39" s="69"/>
      <c r="L39" s="70"/>
      <c r="M39" s="70"/>
      <c r="N39" s="70"/>
      <c r="O39" s="70"/>
      <c r="P39" s="70"/>
      <c r="Q39" s="70"/>
      <c r="R39" s="70"/>
      <c r="S39" s="70"/>
      <c r="T39" s="70"/>
    </row>
    <row r="40" spans="1:20" s="4" customFormat="1" ht="12" customHeight="1">
      <c r="A40" s="80"/>
      <c r="B40" s="80"/>
      <c r="C40" s="81"/>
      <c r="D40" s="81"/>
      <c r="E40" s="81"/>
      <c r="F40" s="81"/>
      <c r="G40" s="81"/>
      <c r="H40" s="81"/>
      <c r="I40" s="81"/>
      <c r="J40" s="81"/>
      <c r="K40" s="79"/>
      <c r="L40" s="79"/>
      <c r="M40" s="79"/>
      <c r="N40" s="79"/>
      <c r="O40" s="79"/>
      <c r="P40" s="79"/>
      <c r="Q40" s="79"/>
      <c r="R40" s="79"/>
      <c r="S40" s="79"/>
      <c r="T40" s="79"/>
    </row>
    <row r="41" spans="1:20" s="4" customFormat="1" ht="12" hidden="1" customHeight="1">
      <c r="A41" s="111" t="s">
        <v>37</v>
      </c>
      <c r="B41" s="112" t="s">
        <v>34</v>
      </c>
      <c r="C41" s="30"/>
      <c r="D41" s="30"/>
      <c r="E41" s="30"/>
      <c r="F41" s="30"/>
      <c r="G41" s="30"/>
      <c r="H41" s="30"/>
      <c r="I41" s="30"/>
      <c r="J41" s="30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idden="1">
      <c r="A42" s="108" t="s">
        <v>36</v>
      </c>
      <c r="B42" s="110">
        <v>15266092</v>
      </c>
      <c r="C42" s="108" t="s">
        <v>32</v>
      </c>
      <c r="D42" s="108" t="s">
        <v>33</v>
      </c>
    </row>
    <row r="43" spans="1:20" hidden="1">
      <c r="A43" s="108" t="s">
        <v>35</v>
      </c>
      <c r="B43" s="109">
        <v>431451003</v>
      </c>
      <c r="C43" s="108" t="s">
        <v>31</v>
      </c>
      <c r="K43" s="23"/>
    </row>
    <row r="45" spans="1:20" ht="15" customHeight="1"/>
  </sheetData>
  <mergeCells count="81">
    <mergeCell ref="A29:B29"/>
    <mergeCell ref="R29:S29"/>
    <mergeCell ref="A30:B30"/>
    <mergeCell ref="R30:S30"/>
    <mergeCell ref="A26:B26"/>
    <mergeCell ref="R26:S26"/>
    <mergeCell ref="A27:B27"/>
    <mergeCell ref="R27:S27"/>
    <mergeCell ref="A28:B28"/>
    <mergeCell ref="R28:S28"/>
    <mergeCell ref="A23:B23"/>
    <mergeCell ref="R23:S23"/>
    <mergeCell ref="A24:B24"/>
    <mergeCell ref="R24:S24"/>
    <mergeCell ref="A25:B25"/>
    <mergeCell ref="R25:S25"/>
    <mergeCell ref="A20:B20"/>
    <mergeCell ref="R20:S20"/>
    <mergeCell ref="A21:B21"/>
    <mergeCell ref="R21:S21"/>
    <mergeCell ref="A22:B22"/>
    <mergeCell ref="R22:S22"/>
    <mergeCell ref="A17:B17"/>
    <mergeCell ref="R17:S17"/>
    <mergeCell ref="A18:B18"/>
    <mergeCell ref="R18:S18"/>
    <mergeCell ref="A19:B19"/>
    <mergeCell ref="R19:S19"/>
    <mergeCell ref="A14:B14"/>
    <mergeCell ref="R14:S14"/>
    <mergeCell ref="A15:B15"/>
    <mergeCell ref="R15:S15"/>
    <mergeCell ref="A16:B16"/>
    <mergeCell ref="R16:S16"/>
    <mergeCell ref="A11:B11"/>
    <mergeCell ref="R11:S11"/>
    <mergeCell ref="A12:B12"/>
    <mergeCell ref="R12:S12"/>
    <mergeCell ref="A13:B13"/>
    <mergeCell ref="R13:S13"/>
    <mergeCell ref="A8:B8"/>
    <mergeCell ref="R8:S8"/>
    <mergeCell ref="A9:B9"/>
    <mergeCell ref="R9:S9"/>
    <mergeCell ref="A10:B10"/>
    <mergeCell ref="R10:S10"/>
    <mergeCell ref="B35:C35"/>
    <mergeCell ref="B32:C32"/>
    <mergeCell ref="B33:C33"/>
    <mergeCell ref="A36:A37"/>
    <mergeCell ref="B34:C34"/>
    <mergeCell ref="A32:A33"/>
    <mergeCell ref="A34:A35"/>
    <mergeCell ref="B36:C37"/>
    <mergeCell ref="S36:T37"/>
    <mergeCell ref="S32:T33"/>
    <mergeCell ref="S34:T35"/>
    <mergeCell ref="Q3:Q5"/>
    <mergeCell ref="L3:L5"/>
    <mergeCell ref="M3:M5"/>
    <mergeCell ref="N3:N5"/>
    <mergeCell ref="O3:O5"/>
    <mergeCell ref="K39:T39"/>
    <mergeCell ref="P3:P5"/>
    <mergeCell ref="E3:E5"/>
    <mergeCell ref="A38:J38"/>
    <mergeCell ref="A7:B7"/>
    <mergeCell ref="K40:T40"/>
    <mergeCell ref="A40:J40"/>
    <mergeCell ref="A39:J39"/>
    <mergeCell ref="R7:S7"/>
    <mergeCell ref="R36:R37"/>
    <mergeCell ref="K1:T1"/>
    <mergeCell ref="R3:T5"/>
    <mergeCell ref="R2:T2"/>
    <mergeCell ref="A1:J1"/>
    <mergeCell ref="I2:J2"/>
    <mergeCell ref="A3:C5"/>
    <mergeCell ref="D3:D5"/>
    <mergeCell ref="I3:J4"/>
    <mergeCell ref="F3:H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2024-04-09T02:59:29Z</cp:lastPrinted>
  <dcterms:created xsi:type="dcterms:W3CDTF">2001-11-06T09:07:39Z</dcterms:created>
  <dcterms:modified xsi:type="dcterms:W3CDTF">2024-12-20T01:46:54Z</dcterms:modified>
</cp:coreProperties>
</file>