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h11438\Documents\"/>
    </mc:Choice>
  </mc:AlternateContent>
  <bookViews>
    <workbookView xWindow="120" yWindow="75" windowWidth="11745" windowHeight="6780"/>
  </bookViews>
  <sheets>
    <sheet name="表" sheetId="1" r:id="rId1"/>
  </sheets>
  <definedNames>
    <definedName name="_xlnm.Print_Area" localSheetId="0">表!$A$1:$AA$41</definedName>
  </definedNames>
  <calcPr calcId="162913"/>
</workbook>
</file>

<file path=xl/calcChain.xml><?xml version="1.0" encoding="utf-8"?>
<calcChain xmlns="http://schemas.openxmlformats.org/spreadsheetml/2006/main">
  <c r="N39" i="1" l="1"/>
  <c r="A39" i="1"/>
  <c r="A40" i="1"/>
</calcChain>
</file>

<file path=xl/sharedStrings.xml><?xml version="1.0" encoding="utf-8"?>
<sst xmlns="http://schemas.openxmlformats.org/spreadsheetml/2006/main" count="174" uniqueCount="68">
  <si>
    <t>Unit：NT$ Million</t>
    <phoneticPr fontId="2" type="noConversion"/>
  </si>
  <si>
    <t>#pt24</t>
    <phoneticPr fontId="2" type="noConversion"/>
  </si>
  <si>
    <t>Profit-seeking 
Enterprise 
Income Tax</t>
  </si>
  <si>
    <t>Individual
Income Tax</t>
  </si>
  <si>
    <t>Agency</t>
  </si>
  <si>
    <t>Grand Total</t>
  </si>
  <si>
    <t>Customs
Duties</t>
  </si>
  <si>
    <t>Commodity
Tax</t>
  </si>
  <si>
    <t>Specifically
Selected Goods 
and Services Tax</t>
  </si>
  <si>
    <t>Land Value
Tax</t>
  </si>
  <si>
    <t>Land Value
Increment Tax</t>
  </si>
  <si>
    <t>House Tax</t>
  </si>
  <si>
    <t>Vehical
License Tax</t>
  </si>
  <si>
    <t>Deed Tax</t>
  </si>
  <si>
    <t>Stamp Tax</t>
  </si>
  <si>
    <t>Amusement
Tax</t>
  </si>
  <si>
    <t>Special and 
Provisional 
Tax Levies</t>
  </si>
  <si>
    <t>Education
Surtax</t>
  </si>
  <si>
    <t>Financial
Enterprises
Business Tax</t>
  </si>
  <si>
    <t>Health and
Welfare
Surcharge
on Tobacco</t>
  </si>
  <si>
    <t>Securities
Transaction
Tax</t>
  </si>
  <si>
    <t>Futures
Transaction
Tax</t>
  </si>
  <si>
    <t>Estate Tax
(1)</t>
    <phoneticPr fontId="2" type="noConversion"/>
  </si>
  <si>
    <t>Gift Tax 
(1)</t>
    <phoneticPr fontId="2" type="noConversion"/>
  </si>
  <si>
    <t>Tobacco and
Alcohol Tax
(1)</t>
    <phoneticPr fontId="2" type="noConversion"/>
  </si>
  <si>
    <t>Business
Tax
(2)</t>
    <phoneticPr fontId="2" type="noConversion"/>
  </si>
  <si>
    <t>1.Estate and Gift Tax, Tobacco and Alcohol Tax, both include revenues for Long-term Care Services Development Fund.</t>
  </si>
  <si>
    <t>till the end</t>
  </si>
  <si>
    <t>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t>
  </si>
  <si>
    <t>1.Ministry of Finance</t>
  </si>
  <si>
    <t>　National Taxation Bureau of 
　Taipei</t>
  </si>
  <si>
    <t>　National Taxation Bureau of 
　the Northern Area</t>
  </si>
  <si>
    <t>　National Taxation Bureau of 
　the Central Area</t>
  </si>
  <si>
    <t>　National Taxation Bureau of 
　the Southern Area</t>
  </si>
  <si>
    <t>　National Taxation Bureau of 
　Kaohsiung</t>
  </si>
  <si>
    <t>　Customs Administration</t>
  </si>
  <si>
    <t>2.Revenue Service Office</t>
  </si>
  <si>
    <t>　New Taipei City</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</si>
  <si>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</si>
  <si>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</si>
  <si>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</si>
  <si>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</si>
  <si>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</si>
  <si>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</si>
  <si>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</si>
  <si>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</si>
  <si>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</si>
  <si>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</si>
  <si>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</si>
  <si>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</si>
  <si>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</si>
  <si>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</si>
  <si>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Hualin County</t>
  </si>
  <si>
    <t>　Penghu County</t>
  </si>
  <si>
    <t>　Keelung City</t>
  </si>
  <si>
    <t>　Hsinchu City</t>
  </si>
  <si>
    <t>　Chiayi City</t>
  </si>
  <si>
    <t>　Kinmen County</t>
  </si>
  <si>
    <t>　Lienchiang County</t>
  </si>
  <si>
    <t>Note：</t>
  </si>
  <si>
    <t>of  Sept. 2025.</t>
  </si>
  <si>
    <t>4.The accumulated total amount of using physical objects for payment of estate and gift taxes was NT$</t>
  </si>
  <si>
    <t>Explanation：</t>
  </si>
  <si>
    <t xml:space="preserve"> Jan. - Sept. 2025</t>
  </si>
  <si>
    <t>Table 3-5.  Total Net Tax Revenue (Cumulative) －by Agency and Item of Tax</t>
  </si>
  <si>
    <t>2.Business Tax includes the allocation to Financial Special Reserves, totaling NT$</t>
  </si>
  <si>
    <t xml:space="preserve"> million till the end of Feb. 2025.</t>
  </si>
  <si>
    <t>Table 3-5.  Total Net Tax Revenue (Cumulative) －by Agency and Item of Tax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</si>
</sst>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8" formatCode="#,###,##0;\ \-#,###,##0;\ &quot;       －&quot;\ "/>
    <numFmt numFmtId="179" formatCode="###,###,###,##0\ "/>
    <numFmt numFmtId="180" formatCode="#,###,##0\ "/>
    <numFmt numFmtId="181" formatCode="###,##0\ "/>
    <numFmt numFmtId="182" formatCode="\-#,###,##0\ "/>
  </numFmts>
  <fonts count="17">
    <font>
      <sz val="12"/>
      <name val="新細明體"/>
      <family val="1"/>
      <charset val="136"/>
    </font>
    <font>
      <sz val="12"/>
      <name val="新細明體"/>
      <family val="1"/>
      <charset val="136"/>
    </font>
    <font>
      <sz val="9"/>
      <name val="新細明體"/>
      <family val="1"/>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新細明體"/>
      <family val="1"/>
      <charset val="136"/>
    </font>
    <font>
      <sz val="9"/>
      <name val="Times New Roman"/>
      <family val="1"/>
    </font>
    <font>
      <sz val="12"/>
      <name val="新細明體"/>
      <family val="1"/>
      <charset val="136"/>
    </font>
    <font>
      <sz val="8.25"/>
      <name val="新細明體"/>
      <family val="1"/>
      <charset val="136"/>
    </font>
    <font>
      <b/>
      <sz val="8.25"/>
      <name val="新細明體"/>
      <family val="1"/>
      <charset val="136"/>
    </font>
    <font>
      <b/>
      <sz val="9.25"/>
      <name val="新細明體"/>
      <family val="1"/>
      <charset val="136"/>
    </font>
  </fonts>
  <fills count="2">
    <fill>
      <patternFill patternType="none"/>
    </fill>
    <fill>
      <patternFill patternType="gray125"/>
    </fill>
  </fills>
  <borders count="19">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2">
    <xf numFmtId="0" fontId="0" fillId="0" borderId="0"/>
    <xf numFmtId="0" fontId="13" fillId="0" borderId="0"/>
  </cellStyleXfs>
  <cellXfs count="107">
    <xf numFmtId="0" fontId="0" fillId="0" borderId="0" xfId="0"/>
    <xf numFmtId="0" fontId="2" fillId="0" borderId="0" xfId="0" applyFont="1" applyBorder="1"/>
    <xf numFmtId="0" fontId="6" fillId="0" borderId="0" xfId="0" applyFont="1"/>
    <xf numFmtId="0" fontId="3" fillId="0" borderId="0" xfId="0" applyFont="1" applyAlignment="1"/>
    <xf numFmtId="0" fontId="2" fillId="0" borderId="0" xfId="0" applyFont="1" applyAlignment="1"/>
    <xf numFmtId="0" fontId="10" fillId="0" borderId="1" xfId="0" applyFont="1" applyBorder="1" applyAlignment="1">
      <alignment horizontal="center" wrapText="1"/>
    </xf>
    <xf numFmtId="0" fontId="10" fillId="0" borderId="2" xfId="0" applyFont="1" applyBorder="1" applyAlignment="1">
      <alignment horizontal="center" wrapText="1"/>
    </xf>
    <xf numFmtId="0" fontId="9" fillId="0" borderId="2" xfId="0" applyFont="1" applyBorder="1" applyAlignment="1">
      <alignment horizontal="center" wrapText="1"/>
    </xf>
    <xf numFmtId="0" fontId="5" fillId="0" borderId="3" xfId="0" applyFont="1" applyBorder="1" applyAlignment="1">
      <alignment horizontal="right" wrapText="1"/>
    </xf>
    <xf numFmtId="0" fontId="9" fillId="0" borderId="0" xfId="0" applyFont="1" applyBorder="1" applyAlignment="1">
      <alignment horizontal="center" wrapText="1"/>
    </xf>
    <xf numFmtId="0" fontId="4" fillId="0" borderId="4" xfId="0" applyFont="1" applyBorder="1" applyAlignment="1">
      <alignment horizontal="right" wrapText="1"/>
    </xf>
    <xf numFmtId="0" fontId="9" fillId="0" borderId="5" xfId="0" applyFont="1" applyBorder="1" applyAlignment="1">
      <alignment horizontal="center" wrapText="1"/>
    </xf>
    <xf numFmtId="0" fontId="4" fillId="0" borderId="6" xfId="0" applyFont="1" applyBorder="1" applyAlignment="1">
      <alignment horizontal="right" wrapText="1"/>
    </xf>
    <xf numFmtId="0" fontId="10" fillId="0" borderId="7" xfId="0" applyFont="1" applyBorder="1" applyAlignment="1">
      <alignment horizontal="center" wrapText="1"/>
    </xf>
    <xf numFmtId="0" fontId="7" fillId="0" borderId="8" xfId="0" applyFont="1" applyBorder="1" applyAlignment="1">
      <alignment horizontal="right"/>
    </xf>
    <xf numFmtId="0" fontId="8" fillId="0" borderId="9" xfId="0" applyFont="1" applyBorder="1" applyAlignment="1">
      <alignment horizontal="center" vertical="center" wrapText="1"/>
    </xf>
    <xf numFmtId="0" fontId="5" fillId="0" borderId="8" xfId="0" applyFont="1" applyBorder="1" applyAlignment="1">
      <alignment horizontal="center"/>
    </xf>
    <xf numFmtId="0" fontId="8" fillId="0" borderId="10" xfId="0" applyFont="1" applyBorder="1" applyAlignment="1">
      <alignment horizontal="center" vertical="center" wrapText="1"/>
    </xf>
    <xf numFmtId="0" fontId="5" fillId="0" borderId="4" xfId="0" applyFont="1" applyBorder="1" applyAlignment="1">
      <alignment horizontal="right" wrapText="1"/>
    </xf>
    <xf numFmtId="0" fontId="7" fillId="0" borderId="11" xfId="0" applyFont="1" applyBorder="1" applyAlignment="1">
      <alignment horizontal="right"/>
    </xf>
    <xf numFmtId="0" fontId="10" fillId="0" borderId="12" xfId="0" applyFont="1" applyBorder="1" applyAlignment="1">
      <alignment horizontal="center" wrapText="1"/>
    </xf>
    <xf numFmtId="0" fontId="7" fillId="0" borderId="4" xfId="0" applyFont="1" applyBorder="1" applyAlignment="1">
      <alignment horizontal="right"/>
    </xf>
    <xf numFmtId="0" fontId="0" fillId="0" borderId="0" xfId="0" applyAlignment="1">
      <alignment vertical="top"/>
    </xf>
    <xf numFmtId="0" fontId="0" fillId="0" borderId="0" xfId="0" applyAlignment="1"/>
    <xf numFmtId="0" fontId="12" fillId="0" borderId="0" xfId="0" applyFont="1" applyAlignment="1"/>
    <xf numFmtId="0" fontId="5" fillId="0" borderId="0" xfId="0" applyFont="1"/>
    <xf numFmtId="0" fontId="2" fillId="0" borderId="0" xfId="0" applyFont="1" applyAlignment="1">
      <alignment horizontal="right"/>
    </xf>
    <xf numFmtId="0" fontId="11" fillId="0" borderId="0" xfId="0" applyFont="1" applyBorder="1"/>
    <xf numFmtId="0" fontId="11" fillId="0" borderId="0" xfId="0" applyFont="1" applyAlignment="1"/>
    <xf numFmtId="0" fontId="1" fillId="0" borderId="0" xfId="0" applyFont="1"/>
    <xf numFmtId="0" fontId="2" fillId="0" borderId="0" xfId="0" applyFont="1"/>
    <xf numFmtId="0" fontId="2" fillId="0" borderId="3" xfId="0" applyFont="1" applyBorder="1" applyAlignment="1">
      <alignment horizontal="left" vertical="center"/>
    </xf>
    <xf numFmtId="0" fontId="2" fillId="0" borderId="3" xfId="0" applyFont="1" applyBorder="1" applyAlignment="1">
      <alignment horizontal="right"/>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11" fillId="0" borderId="0" xfId="0" applyFont="1" applyAlignment="1">
      <alignment horizontal="left" vertical="top" wrapText="1"/>
    </xf>
    <xf numFmtId="0" fontId="2" fillId="0" borderId="12" xfId="0" applyFont="1" applyBorder="1" applyAlignment="1">
      <alignment horizontal="center" vertical="center" wrapText="1"/>
    </xf>
    <xf numFmtId="0" fontId="2" fillId="0" borderId="4" xfId="0" applyFont="1" applyBorder="1" applyAlignment="1">
      <alignment horizontal="center" vertical="center" wrapText="1"/>
    </xf>
    <xf numFmtId="0" fontId="11" fillId="0" borderId="0" xfId="0" applyFont="1" applyBorder="1" applyAlignment="1">
      <alignment vertical="top" wrapText="1"/>
    </xf>
    <xf numFmtId="0" fontId="2" fillId="0" borderId="4" xfId="0" applyFont="1" applyBorder="1" applyAlignment="1">
      <alignment horizontal="center" vertical="center"/>
    </xf>
    <xf numFmtId="0" fontId="11" fillId="0" borderId="10" xfId="0" applyFont="1" applyBorder="1" applyAlignment="1">
      <alignment horizontal="left" vertical="top" wrapText="1"/>
    </xf>
    <xf numFmtId="0" fontId="11" fillId="0" borderId="10" xfId="0" applyFont="1" applyBorder="1" applyAlignment="1">
      <alignment vertical="top"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1" fillId="0" borderId="0" xfId="0" applyFont="1" applyAlignment="1">
      <alignment horizontal="center" vertical="center"/>
    </xf>
    <xf numFmtId="0" fontId="2" fillId="0" borderId="18" xfId="0" applyFont="1" applyBorder="1" applyAlignment="1">
      <alignment horizontal="center" vertical="center"/>
    </xf>
    <xf numFmtId="0" fontId="2" fillId="0" borderId="11"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6" fillId="0" borderId="0" xfId="0" applyFont="1" applyAlignment="1">
      <alignment horizontal="center"/>
    </xf>
    <xf numFmtId="0" fontId="11" fillId="0" borderId="0" xfId="0" applyFont="1" applyBorder="1" applyAlignment="1">
      <alignment horizontal="left" vertical="top" wrapText="1"/>
    </xf>
    <xf numFmtId="0" fontId="2" fillId="0" borderId="1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6" xfId="0" applyFont="1" applyBorder="1" applyAlignment="1">
      <alignment horizontal="center" vertical="center"/>
    </xf>
    <xf numFmtId="0" fontId="0" fillId="0" borderId="0" xfId="0" applyAlignment="1">
      <alignment horizontal="left" vertical="top" wrapText="1"/>
    </xf>
    <xf numFmtId="0" fontId="11" fillId="0" borderId="0" xfId="0" applyNumberFormat="1" applyFont="1" applyAlignment="1">
      <alignment horizontal="left" vertical="top" indent="4"/>
    </xf>
    <xf numFmtId="0" fontId="11" fillId="0" borderId="0" xfId="0" applyFont="1" applyAlignment="1">
      <alignment horizontal="left" vertical="top" indent="2"/>
    </xf>
    <xf numFmtId="0" fontId="11" fillId="0" borderId="0" xfId="0" applyFont="1"/>
    <xf numFmtId="0" fontId="14" fillId="0" borderId="0" xfId="0" applyFont="1"/>
    <xf numFmtId="0" fontId="14" fillId="0" borderId="0" xfId="0" applyFont="1" applyAlignment="1"/>
    <xf numFmtId="179" fontId="14" fillId="0" borderId="0" xfId="0" applyNumberFormat="1" applyFont="1" applyAlignment="1"/>
    <xf numFmtId="0" fontId="14" fillId="0" borderId="0" xfId="0" applyFont="1" applyAlignment="1">
      <alignment wrapText="1"/>
    </xf>
    <xf numFmtId="0" fontId="14" fillId="0" borderId="0" xfId="0" applyFont="1" applyBorder="1" applyAlignment="1">
      <alignment horizontal="left" wrapText="1"/>
    </xf>
    <xf numFmtId="0" fontId="15" fillId="0" borderId="0" xfId="0" applyFont="1" applyBorder="1" applyAlignment="1">
      <alignment horizontal="left" wrapText="1"/>
    </xf>
    <xf numFmtId="180" fontId="16" fillId="0" borderId="1" xfId="0" applyNumberFormat="1" applyFont="1" applyBorder="1" applyAlignment="1">
      <alignment horizontal="right" vertical="center"/>
    </xf>
    <xf numFmtId="180" fontId="16" fillId="0" borderId="2" xfId="0" applyNumberFormat="1" applyFont="1" applyBorder="1" applyAlignment="1">
      <alignment horizontal="right" vertical="center"/>
    </xf>
    <xf numFmtId="0" fontId="14" fillId="0" borderId="0" xfId="0" applyFont="1" applyBorder="1" applyAlignment="1">
      <alignment horizontal="left" vertical="top" wrapText="1"/>
    </xf>
    <xf numFmtId="180" fontId="9" fillId="0" borderId="1" xfId="0" applyNumberFormat="1" applyFont="1" applyBorder="1" applyAlignment="1">
      <alignment horizontal="right" vertical="top"/>
    </xf>
    <xf numFmtId="178" fontId="9" fillId="0" borderId="2" xfId="0" applyNumberFormat="1" applyFont="1" applyBorder="1" applyAlignment="1">
      <alignment horizontal="right" vertical="top"/>
    </xf>
    <xf numFmtId="180" fontId="9" fillId="0" borderId="2" xfId="0" applyNumberFormat="1" applyFont="1" applyBorder="1" applyAlignment="1">
      <alignment horizontal="right" vertical="top"/>
    </xf>
    <xf numFmtId="0" fontId="15" fillId="0" borderId="0" xfId="0" applyFont="1" applyBorder="1" applyAlignment="1">
      <alignment horizontal="left" vertical="top" wrapText="1"/>
    </xf>
    <xf numFmtId="180" fontId="16" fillId="0" borderId="1" xfId="0" applyNumberFormat="1" applyFont="1" applyBorder="1" applyAlignment="1">
      <alignment horizontal="right" vertical="top"/>
    </xf>
    <xf numFmtId="178" fontId="16" fillId="0" borderId="2" xfId="0" applyNumberFormat="1" applyFont="1" applyBorder="1" applyAlignment="1">
      <alignment horizontal="right" vertical="top"/>
    </xf>
    <xf numFmtId="180" fontId="9" fillId="0" borderId="1" xfId="0" applyNumberFormat="1" applyFont="1" applyBorder="1" applyAlignment="1">
      <alignment horizontal="right"/>
    </xf>
    <xf numFmtId="178" fontId="9" fillId="0" borderId="2" xfId="0" applyNumberFormat="1" applyFont="1" applyBorder="1" applyAlignment="1">
      <alignment horizontal="right"/>
    </xf>
    <xf numFmtId="180" fontId="16" fillId="0" borderId="9" xfId="0" applyNumberFormat="1" applyFont="1" applyBorder="1" applyAlignment="1">
      <alignment horizontal="right" vertical="center"/>
    </xf>
    <xf numFmtId="180" fontId="16" fillId="0" borderId="13" xfId="0" applyNumberFormat="1" applyFont="1" applyBorder="1" applyAlignment="1">
      <alignment horizontal="right" vertical="center"/>
    </xf>
    <xf numFmtId="180" fontId="9" fillId="0" borderId="9" xfId="0" applyNumberFormat="1" applyFont="1" applyBorder="1" applyAlignment="1">
      <alignment horizontal="right" vertical="top"/>
    </xf>
    <xf numFmtId="180" fontId="9" fillId="0" borderId="13" xfId="0" applyNumberFormat="1" applyFont="1" applyBorder="1" applyAlignment="1">
      <alignment horizontal="right" vertical="top"/>
    </xf>
    <xf numFmtId="178" fontId="9" fillId="0" borderId="9" xfId="0" applyNumberFormat="1" applyFont="1" applyBorder="1" applyAlignment="1">
      <alignment horizontal="right" vertical="top"/>
    </xf>
    <xf numFmtId="178" fontId="9" fillId="0" borderId="13" xfId="0" applyNumberFormat="1" applyFont="1" applyBorder="1" applyAlignment="1">
      <alignment horizontal="right" vertical="top"/>
    </xf>
    <xf numFmtId="178" fontId="16" fillId="0" borderId="9" xfId="0" applyNumberFormat="1" applyFont="1" applyBorder="1" applyAlignment="1">
      <alignment horizontal="right" vertical="top"/>
    </xf>
    <xf numFmtId="178" fontId="16" fillId="0" borderId="13" xfId="0" applyNumberFormat="1" applyFont="1" applyBorder="1" applyAlignment="1">
      <alignment horizontal="right" vertical="top"/>
    </xf>
    <xf numFmtId="178" fontId="9" fillId="0" borderId="9" xfId="0" applyNumberFormat="1" applyFont="1" applyBorder="1" applyAlignment="1">
      <alignment horizontal="right"/>
    </xf>
    <xf numFmtId="178" fontId="9" fillId="0" borderId="13" xfId="0" applyNumberFormat="1" applyFont="1" applyBorder="1" applyAlignment="1">
      <alignment horizontal="right"/>
    </xf>
    <xf numFmtId="181" fontId="14" fillId="0" borderId="0" xfId="0" applyNumberFormat="1" applyFont="1" applyAlignment="1"/>
    <xf numFmtId="0" fontId="14" fillId="0" borderId="0" xfId="0" applyFont="1" applyBorder="1" applyAlignment="1">
      <alignment horizontal="left"/>
    </xf>
    <xf numFmtId="0" fontId="15" fillId="0" borderId="0" xfId="0" applyFont="1" applyBorder="1" applyAlignment="1">
      <alignment horizontal="left"/>
    </xf>
    <xf numFmtId="178" fontId="16" fillId="0" borderId="2" xfId="0" applyNumberFormat="1" applyFont="1" applyBorder="1" applyAlignment="1">
      <alignment horizontal="right" vertical="center"/>
    </xf>
    <xf numFmtId="0" fontId="14" fillId="0" borderId="0" xfId="0" applyFont="1" applyBorder="1" applyAlignment="1">
      <alignment horizontal="left" vertical="top"/>
    </xf>
    <xf numFmtId="178" fontId="9" fillId="0" borderId="1" xfId="0" applyNumberFormat="1" applyFont="1" applyBorder="1" applyAlignment="1">
      <alignment horizontal="right" vertical="top"/>
    </xf>
    <xf numFmtId="0" fontId="15" fillId="0" borderId="0" xfId="0" applyFont="1" applyBorder="1" applyAlignment="1">
      <alignment horizontal="left" vertical="top"/>
    </xf>
    <xf numFmtId="178" fontId="16" fillId="0" borderId="1" xfId="0" applyNumberFormat="1" applyFont="1" applyBorder="1" applyAlignment="1">
      <alignment horizontal="right" vertical="top"/>
    </xf>
    <xf numFmtId="180" fontId="16" fillId="0" borderId="2" xfId="0" applyNumberFormat="1" applyFont="1" applyBorder="1" applyAlignment="1">
      <alignment horizontal="right" vertical="top"/>
    </xf>
    <xf numFmtId="178" fontId="9" fillId="0" borderId="1" xfId="0" applyNumberFormat="1" applyFont="1" applyBorder="1" applyAlignment="1">
      <alignment horizontal="right"/>
    </xf>
    <xf numFmtId="180" fontId="9" fillId="0" borderId="2" xfId="0" applyNumberFormat="1" applyFont="1" applyBorder="1" applyAlignment="1">
      <alignment horizontal="right"/>
    </xf>
    <xf numFmtId="182" fontId="16" fillId="0" borderId="2" xfId="0" applyNumberFormat="1" applyFont="1" applyBorder="1" applyAlignment="1">
      <alignment horizontal="right" vertical="center"/>
    </xf>
    <xf numFmtId="0" fontId="15" fillId="0" borderId="0" xfId="0" applyFont="1" applyBorder="1" applyAlignment="1">
      <alignment horizontal="left" vertical="center" wrapText="1"/>
    </xf>
    <xf numFmtId="178" fontId="16" fillId="0" borderId="9" xfId="0" applyNumberFormat="1" applyFont="1" applyBorder="1" applyAlignment="1">
      <alignment horizontal="right" vertical="center"/>
    </xf>
    <xf numFmtId="180" fontId="16" fillId="0" borderId="9" xfId="0" applyNumberFormat="1" applyFont="1" applyBorder="1" applyAlignment="1">
      <alignment horizontal="right" vertical="top"/>
    </xf>
    <xf numFmtId="182" fontId="16" fillId="0" borderId="2" xfId="0" applyNumberFormat="1" applyFont="1" applyBorder="1" applyAlignment="1">
      <alignment horizontal="right" vertical="top"/>
    </xf>
    <xf numFmtId="180" fontId="9" fillId="0" borderId="9" xfId="0" applyNumberFormat="1" applyFont="1" applyBorder="1" applyAlignment="1">
      <alignment horizontal="right"/>
    </xf>
    <xf numFmtId="182" fontId="9" fillId="0" borderId="2" xfId="0" applyNumberFormat="1" applyFont="1" applyBorder="1" applyAlignment="1">
      <alignment horizontal="right"/>
    </xf>
  </cellXfs>
  <cellStyles count="2">
    <cellStyle name="一般" xfId="0" builtinId="0"/>
    <cellStyle name="一般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7"/>
  <sheetViews>
    <sheetView tabSelected="1" workbookViewId="0">
      <selection sqref="A1:G1"/>
    </sheetView>
  </sheetViews>
  <sheetFormatPr defaultRowHeight="16.5"/>
  <cols>
    <col min="1" max="1" width="22.625" style="2" customWidth="1"/>
    <col min="2" max="4" width="10.25" customWidth="1"/>
    <col min="5" max="5" width="11.125" customWidth="1"/>
    <col min="6" max="7" width="9.625" customWidth="1"/>
    <col min="8" max="8" width="12.125" style="2" customWidth="1"/>
    <col min="9" max="12" width="12.125" customWidth="1"/>
    <col min="13" max="13" width="22.625" customWidth="1"/>
    <col min="14" max="14" width="22.625" style="2" customWidth="1"/>
    <col min="15" max="15" width="12.125" customWidth="1"/>
    <col min="16" max="16" width="10.25" hidden="1" customWidth="1"/>
    <col min="17" max="20" width="12.125" customWidth="1"/>
    <col min="21" max="21" width="10.125" style="2" customWidth="1"/>
    <col min="22" max="26" width="10.125" customWidth="1"/>
    <col min="27" max="27" width="22.625" customWidth="1"/>
  </cols>
  <sheetData>
    <row r="1" spans="1:27" s="29" customFormat="1" ht="24.95" customHeight="1">
      <c r="A1" s="48" t="s">
        <v>64</v>
      </c>
      <c r="B1" s="48"/>
      <c r="C1" s="48"/>
      <c r="D1" s="48"/>
      <c r="E1" s="48"/>
      <c r="F1" s="48"/>
      <c r="G1" s="48"/>
      <c r="H1" s="48" t="s">
        <v>64</v>
      </c>
      <c r="I1" s="48"/>
      <c r="J1" s="48"/>
      <c r="K1" s="48"/>
      <c r="L1" s="48"/>
      <c r="M1" s="48"/>
      <c r="N1" s="48" t="s">
        <v>67</v>
      </c>
      <c r="O1" s="48"/>
      <c r="P1" s="48"/>
      <c r="Q1" s="48"/>
      <c r="R1" s="48"/>
      <c r="S1" s="48"/>
      <c r="T1" s="48"/>
      <c r="U1" s="48" t="s">
        <v>67</v>
      </c>
      <c r="V1" s="48"/>
      <c r="W1" s="48"/>
      <c r="X1" s="48"/>
      <c r="Y1" s="48"/>
      <c r="Z1" s="48"/>
      <c r="AA1" s="48"/>
    </row>
    <row r="2" spans="1:27" s="2" customFormat="1" ht="15" customHeight="1">
      <c r="A2" s="53" t="s">
        <v>63</v>
      </c>
      <c r="B2" s="53"/>
      <c r="C2" s="53"/>
      <c r="D2" s="53"/>
      <c r="E2" s="53"/>
      <c r="F2" s="53"/>
      <c r="G2" s="53"/>
      <c r="H2" s="53" t="s">
        <v>63</v>
      </c>
      <c r="I2" s="53"/>
      <c r="J2" s="53"/>
      <c r="K2" s="53"/>
      <c r="L2" s="53"/>
      <c r="M2" s="53"/>
      <c r="N2" s="53" t="s">
        <v>63</v>
      </c>
      <c r="O2" s="53"/>
      <c r="P2" s="53"/>
      <c r="Q2" s="53"/>
      <c r="R2" s="53"/>
      <c r="S2" s="53"/>
      <c r="T2" s="53"/>
      <c r="U2" s="53" t="s">
        <v>63</v>
      </c>
      <c r="V2" s="53"/>
      <c r="W2" s="53"/>
      <c r="X2" s="53"/>
      <c r="Y2" s="53"/>
      <c r="Z2" s="53"/>
      <c r="AA2" s="53"/>
    </row>
    <row r="3" spans="1:27" s="30" customFormat="1" ht="15" customHeight="1" thickBot="1">
      <c r="A3" s="1"/>
      <c r="C3" s="31"/>
      <c r="D3" s="31"/>
      <c r="E3" s="31"/>
      <c r="F3" s="31"/>
      <c r="G3" s="32" t="s">
        <v>0</v>
      </c>
      <c r="L3" s="31"/>
      <c r="M3" s="26" t="s">
        <v>0</v>
      </c>
      <c r="N3" s="1"/>
      <c r="P3" s="31"/>
      <c r="Q3" s="31"/>
      <c r="R3" s="31"/>
      <c r="S3" s="31"/>
      <c r="T3" s="32" t="s">
        <v>0</v>
      </c>
      <c r="Z3" s="31"/>
      <c r="AA3" s="26" t="s">
        <v>0</v>
      </c>
    </row>
    <row r="4" spans="1:27" ht="14.1" customHeight="1">
      <c r="A4" s="44" t="s">
        <v>4</v>
      </c>
      <c r="B4" s="49" t="s">
        <v>5</v>
      </c>
      <c r="C4" s="36" t="s">
        <v>6</v>
      </c>
      <c r="D4" s="36" t="s">
        <v>2</v>
      </c>
      <c r="E4" s="36" t="s">
        <v>3</v>
      </c>
      <c r="F4" s="36" t="s">
        <v>22</v>
      </c>
      <c r="G4" s="36" t="s">
        <v>23</v>
      </c>
      <c r="H4" s="46" t="s">
        <v>7</v>
      </c>
      <c r="I4" s="36" t="s">
        <v>20</v>
      </c>
      <c r="J4" s="36" t="s">
        <v>21</v>
      </c>
      <c r="K4" s="36" t="s">
        <v>24</v>
      </c>
      <c r="L4" s="42" t="s">
        <v>8</v>
      </c>
      <c r="M4" s="51" t="s">
        <v>4</v>
      </c>
      <c r="N4" s="44" t="s">
        <v>4</v>
      </c>
      <c r="O4" s="55" t="s">
        <v>25</v>
      </c>
      <c r="P4" s="34"/>
      <c r="Q4" s="36" t="s">
        <v>9</v>
      </c>
      <c r="R4" s="36" t="s">
        <v>10</v>
      </c>
      <c r="S4" s="36" t="s">
        <v>11</v>
      </c>
      <c r="T4" s="36" t="s">
        <v>12</v>
      </c>
      <c r="U4" s="46" t="s">
        <v>13</v>
      </c>
      <c r="V4" s="36" t="s">
        <v>14</v>
      </c>
      <c r="W4" s="36" t="s">
        <v>15</v>
      </c>
      <c r="X4" s="36" t="s">
        <v>16</v>
      </c>
      <c r="Y4" s="36" t="s">
        <v>17</v>
      </c>
      <c r="Z4" s="42" t="s">
        <v>19</v>
      </c>
      <c r="AA4" s="51" t="s">
        <v>4</v>
      </c>
    </row>
    <row r="5" spans="1:27" ht="42" customHeight="1" thickBot="1">
      <c r="A5" s="45"/>
      <c r="B5" s="50"/>
      <c r="C5" s="37"/>
      <c r="D5" s="37"/>
      <c r="E5" s="37"/>
      <c r="F5" s="37"/>
      <c r="G5" s="37"/>
      <c r="H5" s="47"/>
      <c r="I5" s="39"/>
      <c r="J5" s="37"/>
      <c r="K5" s="37"/>
      <c r="L5" s="43"/>
      <c r="M5" s="52"/>
      <c r="N5" s="45"/>
      <c r="O5" s="56"/>
      <c r="P5" s="33" t="s">
        <v>18</v>
      </c>
      <c r="Q5" s="37"/>
      <c r="R5" s="37"/>
      <c r="S5" s="37"/>
      <c r="T5" s="37"/>
      <c r="U5" s="47"/>
      <c r="V5" s="37"/>
      <c r="W5" s="37"/>
      <c r="X5" s="37"/>
      <c r="Y5" s="39"/>
      <c r="Z5" s="57"/>
      <c r="AA5" s="52"/>
    </row>
    <row r="6" spans="1:27" ht="5.0999999999999996" customHeight="1">
      <c r="A6" s="17"/>
      <c r="B6" s="5"/>
      <c r="C6" s="6"/>
      <c r="D6" s="6"/>
      <c r="E6" s="6"/>
      <c r="F6" s="7"/>
      <c r="G6" s="7"/>
      <c r="H6" s="15"/>
      <c r="I6" s="13"/>
      <c r="J6" s="13"/>
      <c r="K6" s="20"/>
      <c r="L6" s="11"/>
      <c r="M6" s="9"/>
      <c r="N6" s="17"/>
      <c r="O6" s="5"/>
      <c r="P6" s="6"/>
      <c r="Q6" s="6"/>
      <c r="R6" s="6"/>
      <c r="S6" s="7"/>
      <c r="T6" s="7"/>
      <c r="U6" s="15"/>
      <c r="V6" s="13"/>
      <c r="W6" s="13"/>
      <c r="X6" s="20"/>
      <c r="Y6" s="20"/>
      <c r="Z6" s="11"/>
      <c r="AA6" s="9"/>
    </row>
    <row r="7" spans="1:27" ht="15.95" customHeight="1">
      <c r="A7" s="67" t="s">
        <v>5</v>
      </c>
      <c r="B7" s="68">
        <v>2871000</v>
      </c>
      <c r="C7" s="69">
        <v>114378</v>
      </c>
      <c r="D7" s="69">
        <v>817459</v>
      </c>
      <c r="E7" s="69">
        <v>748884</v>
      </c>
      <c r="F7" s="69">
        <v>32362</v>
      </c>
      <c r="G7" s="69">
        <v>16862</v>
      </c>
      <c r="H7" s="79">
        <v>108175</v>
      </c>
      <c r="I7" s="79">
        <v>198336</v>
      </c>
      <c r="J7" s="79">
        <v>7824</v>
      </c>
      <c r="K7" s="69">
        <v>48724</v>
      </c>
      <c r="L7" s="80">
        <v>4477</v>
      </c>
      <c r="M7" s="67" t="s">
        <v>5</v>
      </c>
      <c r="N7" s="91" t="s">
        <v>5</v>
      </c>
      <c r="O7" s="68">
        <v>502669</v>
      </c>
      <c r="P7" s="69">
        <v>7835</v>
      </c>
      <c r="Q7" s="69">
        <v>2530</v>
      </c>
      <c r="R7" s="69">
        <v>51835</v>
      </c>
      <c r="S7" s="69">
        <v>99581</v>
      </c>
      <c r="T7" s="69">
        <v>66989</v>
      </c>
      <c r="U7" s="79">
        <v>11539</v>
      </c>
      <c r="V7" s="79">
        <v>16044</v>
      </c>
      <c r="W7" s="79">
        <v>1656</v>
      </c>
      <c r="X7" s="69">
        <v>1309</v>
      </c>
      <c r="Y7" s="100">
        <v>0</v>
      </c>
      <c r="Z7" s="80">
        <v>19368</v>
      </c>
      <c r="AA7" s="101" t="s">
        <v>5</v>
      </c>
    </row>
    <row r="8" spans="1:27" ht="15.95" customHeight="1">
      <c r="A8" s="67" t="s">
        <v>29</v>
      </c>
      <c r="B8" s="68">
        <v>2619518</v>
      </c>
      <c r="C8" s="69">
        <v>114378</v>
      </c>
      <c r="D8" s="69">
        <v>817459</v>
      </c>
      <c r="E8" s="69">
        <v>748884</v>
      </c>
      <c r="F8" s="69">
        <v>32362</v>
      </c>
      <c r="G8" s="69">
        <v>16862</v>
      </c>
      <c r="H8" s="79">
        <v>108175</v>
      </c>
      <c r="I8" s="79">
        <v>198336</v>
      </c>
      <c r="J8" s="79">
        <v>7824</v>
      </c>
      <c r="K8" s="69">
        <v>48724</v>
      </c>
      <c r="L8" s="80">
        <v>4477</v>
      </c>
      <c r="M8" s="67" t="s">
        <v>29</v>
      </c>
      <c r="N8" s="91" t="s">
        <v>29</v>
      </c>
      <c r="O8" s="68">
        <v>502669</v>
      </c>
      <c r="P8" s="69">
        <v>7835</v>
      </c>
      <c r="Q8" s="92">
        <v>0</v>
      </c>
      <c r="R8" s="92">
        <v>0</v>
      </c>
      <c r="S8" s="92">
        <v>0</v>
      </c>
      <c r="T8" s="92">
        <v>0</v>
      </c>
      <c r="U8" s="102">
        <v>0</v>
      </c>
      <c r="V8" s="102">
        <v>0</v>
      </c>
      <c r="W8" s="102">
        <v>0</v>
      </c>
      <c r="X8" s="92">
        <v>0</v>
      </c>
      <c r="Y8" s="92">
        <v>0</v>
      </c>
      <c r="Z8" s="80">
        <v>19368</v>
      </c>
      <c r="AA8" s="101" t="s">
        <v>29</v>
      </c>
    </row>
    <row r="9" spans="1:27" s="22" customFormat="1" ht="23.1" customHeight="1">
      <c r="A9" s="70" t="s">
        <v>30</v>
      </c>
      <c r="B9" s="71">
        <v>1026835</v>
      </c>
      <c r="C9" s="72">
        <v>0</v>
      </c>
      <c r="D9" s="73">
        <v>288858</v>
      </c>
      <c r="E9" s="73">
        <v>333653</v>
      </c>
      <c r="F9" s="73">
        <v>13992</v>
      </c>
      <c r="G9" s="73">
        <v>6801</v>
      </c>
      <c r="H9" s="81">
        <v>-269</v>
      </c>
      <c r="I9" s="81">
        <v>131354</v>
      </c>
      <c r="J9" s="81">
        <v>7041</v>
      </c>
      <c r="K9" s="73">
        <v>17</v>
      </c>
      <c r="L9" s="82">
        <v>9</v>
      </c>
      <c r="M9" s="70" t="s">
        <v>30</v>
      </c>
      <c r="N9" s="70" t="s">
        <v>30</v>
      </c>
      <c r="O9" s="71">
        <v>245378</v>
      </c>
      <c r="P9" s="73">
        <v>5263</v>
      </c>
      <c r="Q9" s="72">
        <v>0</v>
      </c>
      <c r="R9" s="72">
        <v>0</v>
      </c>
      <c r="S9" s="72">
        <v>0</v>
      </c>
      <c r="T9" s="72">
        <v>0</v>
      </c>
      <c r="U9" s="83">
        <v>0</v>
      </c>
      <c r="V9" s="83">
        <v>0</v>
      </c>
      <c r="W9" s="83">
        <v>0</v>
      </c>
      <c r="X9" s="72">
        <v>0</v>
      </c>
      <c r="Y9" s="72">
        <v>0</v>
      </c>
      <c r="Z9" s="84">
        <v>0</v>
      </c>
      <c r="AA9" s="70" t="s">
        <v>30</v>
      </c>
    </row>
    <row r="10" spans="1:27" s="22" customFormat="1" ht="23.1" customHeight="1">
      <c r="A10" s="70" t="s">
        <v>31</v>
      </c>
      <c r="B10" s="71">
        <v>845446</v>
      </c>
      <c r="C10" s="72">
        <v>0</v>
      </c>
      <c r="D10" s="73">
        <v>350182</v>
      </c>
      <c r="E10" s="73">
        <v>269521</v>
      </c>
      <c r="F10" s="73">
        <v>8268</v>
      </c>
      <c r="G10" s="73">
        <v>4218</v>
      </c>
      <c r="H10" s="81">
        <v>64177</v>
      </c>
      <c r="I10" s="81">
        <v>28270</v>
      </c>
      <c r="J10" s="81">
        <v>154</v>
      </c>
      <c r="K10" s="73">
        <v>17135</v>
      </c>
      <c r="L10" s="82">
        <v>3227</v>
      </c>
      <c r="M10" s="70" t="s">
        <v>31</v>
      </c>
      <c r="N10" s="70" t="s">
        <v>31</v>
      </c>
      <c r="O10" s="71">
        <v>95656</v>
      </c>
      <c r="P10" s="73">
        <v>1062</v>
      </c>
      <c r="Q10" s="72">
        <v>0</v>
      </c>
      <c r="R10" s="72">
        <v>0</v>
      </c>
      <c r="S10" s="72">
        <v>0</v>
      </c>
      <c r="T10" s="72">
        <v>0</v>
      </c>
      <c r="U10" s="83">
        <v>0</v>
      </c>
      <c r="V10" s="83">
        <v>0</v>
      </c>
      <c r="W10" s="83">
        <v>0</v>
      </c>
      <c r="X10" s="72">
        <v>0</v>
      </c>
      <c r="Y10" s="72">
        <v>0</v>
      </c>
      <c r="Z10" s="82">
        <v>4637</v>
      </c>
      <c r="AA10" s="70" t="s">
        <v>31</v>
      </c>
    </row>
    <row r="11" spans="1:27" s="22" customFormat="1" ht="23.1" customHeight="1">
      <c r="A11" s="70" t="s">
        <v>32</v>
      </c>
      <c r="B11" s="71">
        <v>295180</v>
      </c>
      <c r="C11" s="72">
        <v>0</v>
      </c>
      <c r="D11" s="73">
        <v>90027</v>
      </c>
      <c r="E11" s="73">
        <v>74068</v>
      </c>
      <c r="F11" s="73">
        <v>4281</v>
      </c>
      <c r="G11" s="73">
        <v>3200</v>
      </c>
      <c r="H11" s="81">
        <v>22005</v>
      </c>
      <c r="I11" s="81">
        <v>18504</v>
      </c>
      <c r="J11" s="81">
        <v>295</v>
      </c>
      <c r="K11" s="73">
        <v>8871</v>
      </c>
      <c r="L11" s="82">
        <v>1116</v>
      </c>
      <c r="M11" s="70" t="s">
        <v>32</v>
      </c>
      <c r="N11" s="70" t="s">
        <v>32</v>
      </c>
      <c r="O11" s="71">
        <v>69629</v>
      </c>
      <c r="P11" s="73">
        <v>760</v>
      </c>
      <c r="Q11" s="72">
        <v>0</v>
      </c>
      <c r="R11" s="72">
        <v>0</v>
      </c>
      <c r="S11" s="72">
        <v>0</v>
      </c>
      <c r="T11" s="72">
        <v>0</v>
      </c>
      <c r="U11" s="83">
        <v>0</v>
      </c>
      <c r="V11" s="83">
        <v>0</v>
      </c>
      <c r="W11" s="83">
        <v>0</v>
      </c>
      <c r="X11" s="72">
        <v>0</v>
      </c>
      <c r="Y11" s="72">
        <v>0</v>
      </c>
      <c r="Z11" s="82">
        <v>3184</v>
      </c>
      <c r="AA11" s="70" t="s">
        <v>32</v>
      </c>
    </row>
    <row r="12" spans="1:27" s="22" customFormat="1" ht="23.1" customHeight="1">
      <c r="A12" s="70" t="s">
        <v>33</v>
      </c>
      <c r="B12" s="71">
        <v>147551</v>
      </c>
      <c r="C12" s="72">
        <v>0</v>
      </c>
      <c r="D12" s="73">
        <v>35484</v>
      </c>
      <c r="E12" s="73">
        <v>32867</v>
      </c>
      <c r="F12" s="73">
        <v>1906</v>
      </c>
      <c r="G12" s="73">
        <v>1064</v>
      </c>
      <c r="H12" s="81">
        <v>1355</v>
      </c>
      <c r="I12" s="81">
        <v>9838</v>
      </c>
      <c r="J12" s="81">
        <v>61</v>
      </c>
      <c r="K12" s="73">
        <v>21033</v>
      </c>
      <c r="L12" s="82">
        <v>12</v>
      </c>
      <c r="M12" s="70" t="s">
        <v>33</v>
      </c>
      <c r="N12" s="70" t="s">
        <v>33</v>
      </c>
      <c r="O12" s="71">
        <v>32402</v>
      </c>
      <c r="P12" s="73">
        <v>306</v>
      </c>
      <c r="Q12" s="72">
        <v>0</v>
      </c>
      <c r="R12" s="72">
        <v>0</v>
      </c>
      <c r="S12" s="72">
        <v>0</v>
      </c>
      <c r="T12" s="72">
        <v>0</v>
      </c>
      <c r="U12" s="83">
        <v>0</v>
      </c>
      <c r="V12" s="83">
        <v>0</v>
      </c>
      <c r="W12" s="83">
        <v>0</v>
      </c>
      <c r="X12" s="72">
        <v>0</v>
      </c>
      <c r="Y12" s="72">
        <v>0</v>
      </c>
      <c r="Z12" s="82">
        <v>11528</v>
      </c>
      <c r="AA12" s="70" t="s">
        <v>33</v>
      </c>
    </row>
    <row r="13" spans="1:27" s="22" customFormat="1" ht="23.1" customHeight="1">
      <c r="A13" s="70" t="s">
        <v>34</v>
      </c>
      <c r="B13" s="71">
        <v>190129</v>
      </c>
      <c r="C13" s="72">
        <v>0</v>
      </c>
      <c r="D13" s="73">
        <v>52907</v>
      </c>
      <c r="E13" s="73">
        <v>38775</v>
      </c>
      <c r="F13" s="73">
        <v>3915</v>
      </c>
      <c r="G13" s="73">
        <v>1580</v>
      </c>
      <c r="H13" s="81">
        <v>20906</v>
      </c>
      <c r="I13" s="81">
        <v>10370</v>
      </c>
      <c r="J13" s="81">
        <v>274</v>
      </c>
      <c r="K13" s="73">
        <v>1668</v>
      </c>
      <c r="L13" s="82">
        <v>112</v>
      </c>
      <c r="M13" s="70" t="s">
        <v>34</v>
      </c>
      <c r="N13" s="70" t="s">
        <v>34</v>
      </c>
      <c r="O13" s="71">
        <v>59604</v>
      </c>
      <c r="P13" s="73">
        <v>445</v>
      </c>
      <c r="Q13" s="72">
        <v>0</v>
      </c>
      <c r="R13" s="72">
        <v>0</v>
      </c>
      <c r="S13" s="72">
        <v>0</v>
      </c>
      <c r="T13" s="72">
        <v>0</v>
      </c>
      <c r="U13" s="83">
        <v>0</v>
      </c>
      <c r="V13" s="83">
        <v>0</v>
      </c>
      <c r="W13" s="83">
        <v>0</v>
      </c>
      <c r="X13" s="72">
        <v>0</v>
      </c>
      <c r="Y13" s="72">
        <v>0</v>
      </c>
      <c r="Z13" s="82">
        <v>18</v>
      </c>
      <c r="AA13" s="70" t="s">
        <v>34</v>
      </c>
    </row>
    <row r="14" spans="1:27" ht="18" customHeight="1">
      <c r="A14" s="70" t="s">
        <v>35</v>
      </c>
      <c r="B14" s="71">
        <v>114378</v>
      </c>
      <c r="C14" s="73">
        <v>114378</v>
      </c>
      <c r="D14" s="72">
        <v>0</v>
      </c>
      <c r="E14" s="72">
        <v>0</v>
      </c>
      <c r="F14" s="72">
        <v>0</v>
      </c>
      <c r="G14" s="72">
        <v>0</v>
      </c>
      <c r="H14" s="83">
        <v>0</v>
      </c>
      <c r="I14" s="83">
        <v>0</v>
      </c>
      <c r="J14" s="83">
        <v>0</v>
      </c>
      <c r="K14" s="72">
        <v>0</v>
      </c>
      <c r="L14" s="84">
        <v>0</v>
      </c>
      <c r="M14" s="70" t="s">
        <v>35</v>
      </c>
      <c r="N14" s="93" t="s">
        <v>35</v>
      </c>
      <c r="O14" s="94">
        <v>0</v>
      </c>
      <c r="P14" s="72">
        <v>0</v>
      </c>
      <c r="Q14" s="72">
        <v>0</v>
      </c>
      <c r="R14" s="72">
        <v>0</v>
      </c>
      <c r="S14" s="72">
        <v>0</v>
      </c>
      <c r="T14" s="72">
        <v>0</v>
      </c>
      <c r="U14" s="83">
        <v>0</v>
      </c>
      <c r="V14" s="83">
        <v>0</v>
      </c>
      <c r="W14" s="83">
        <v>0</v>
      </c>
      <c r="X14" s="72">
        <v>0</v>
      </c>
      <c r="Y14" s="72">
        <v>0</v>
      </c>
      <c r="Z14" s="84">
        <v>0</v>
      </c>
      <c r="AA14" s="70" t="s">
        <v>35</v>
      </c>
    </row>
    <row r="15" spans="1:27" s="22" customFormat="1" ht="24" customHeight="1">
      <c r="A15" s="74" t="s">
        <v>36</v>
      </c>
      <c r="B15" s="75">
        <v>251481</v>
      </c>
      <c r="C15" s="76">
        <v>0</v>
      </c>
      <c r="D15" s="76">
        <v>0</v>
      </c>
      <c r="E15" s="76">
        <v>0</v>
      </c>
      <c r="F15" s="76">
        <v>0</v>
      </c>
      <c r="G15" s="76">
        <v>0</v>
      </c>
      <c r="H15" s="85">
        <v>0</v>
      </c>
      <c r="I15" s="85">
        <v>0</v>
      </c>
      <c r="J15" s="85">
        <v>0</v>
      </c>
      <c r="K15" s="76">
        <v>0</v>
      </c>
      <c r="L15" s="86">
        <v>0</v>
      </c>
      <c r="M15" s="74" t="s">
        <v>36</v>
      </c>
      <c r="N15" s="95" t="s">
        <v>36</v>
      </c>
      <c r="O15" s="96">
        <v>0</v>
      </c>
      <c r="P15" s="76">
        <v>0</v>
      </c>
      <c r="Q15" s="97">
        <v>2530</v>
      </c>
      <c r="R15" s="97">
        <v>51835</v>
      </c>
      <c r="S15" s="97">
        <v>99581</v>
      </c>
      <c r="T15" s="97">
        <v>66989</v>
      </c>
      <c r="U15" s="103">
        <v>11539</v>
      </c>
      <c r="V15" s="103">
        <v>16044</v>
      </c>
      <c r="W15" s="103">
        <v>1656</v>
      </c>
      <c r="X15" s="97">
        <v>1309</v>
      </c>
      <c r="Y15" s="104">
        <v>0</v>
      </c>
      <c r="Z15" s="86">
        <v>0</v>
      </c>
      <c r="AA15" s="74" t="s">
        <v>36</v>
      </c>
    </row>
    <row r="16" spans="1:27" s="23" customFormat="1" ht="12.95" customHeight="1">
      <c r="A16" s="66" t="s">
        <v>37</v>
      </c>
      <c r="B16" s="77">
        <v>40429</v>
      </c>
      <c r="C16" s="78">
        <v>0</v>
      </c>
      <c r="D16" s="78">
        <v>0</v>
      </c>
      <c r="E16" s="78">
        <v>0</v>
      </c>
      <c r="F16" s="78">
        <v>0</v>
      </c>
      <c r="G16" s="78">
        <v>0</v>
      </c>
      <c r="H16" s="87">
        <v>0</v>
      </c>
      <c r="I16" s="87">
        <v>0</v>
      </c>
      <c r="J16" s="87">
        <v>0</v>
      </c>
      <c r="K16" s="78">
        <v>0</v>
      </c>
      <c r="L16" s="88">
        <v>0</v>
      </c>
      <c r="M16" s="66" t="s">
        <v>37</v>
      </c>
      <c r="N16" s="90" t="s">
        <v>37</v>
      </c>
      <c r="O16" s="98">
        <v>0</v>
      </c>
      <c r="P16" s="78">
        <v>0</v>
      </c>
      <c r="Q16" s="99">
        <v>487</v>
      </c>
      <c r="R16" s="99">
        <v>10805</v>
      </c>
      <c r="S16" s="99">
        <v>16062</v>
      </c>
      <c r="T16" s="99">
        <v>9265</v>
      </c>
      <c r="U16" s="105">
        <v>2001</v>
      </c>
      <c r="V16" s="105">
        <v>1546</v>
      </c>
      <c r="W16" s="105">
        <v>264</v>
      </c>
      <c r="X16" s="78">
        <v>0</v>
      </c>
      <c r="Y16" s="78">
        <v>0</v>
      </c>
      <c r="Z16" s="88">
        <v>0</v>
      </c>
      <c r="AA16" s="66" t="s">
        <v>37</v>
      </c>
    </row>
    <row r="17" spans="1:27" s="23" customFormat="1" ht="12.95" customHeight="1">
      <c r="A17" s="66" t="s">
        <v>38</v>
      </c>
      <c r="B17" s="77">
        <v>43602</v>
      </c>
      <c r="C17" s="78">
        <v>0</v>
      </c>
      <c r="D17" s="78">
        <v>0</v>
      </c>
      <c r="E17" s="78">
        <v>0</v>
      </c>
      <c r="F17" s="78">
        <v>0</v>
      </c>
      <c r="G17" s="78">
        <v>0</v>
      </c>
      <c r="H17" s="87">
        <v>0</v>
      </c>
      <c r="I17" s="87">
        <v>0</v>
      </c>
      <c r="J17" s="87">
        <v>0</v>
      </c>
      <c r="K17" s="78">
        <v>0</v>
      </c>
      <c r="L17" s="88">
        <v>0</v>
      </c>
      <c r="M17" s="66" t="s">
        <v>38</v>
      </c>
      <c r="N17" s="90" t="s">
        <v>38</v>
      </c>
      <c r="O17" s="98">
        <v>0</v>
      </c>
      <c r="P17" s="78">
        <v>0</v>
      </c>
      <c r="Q17" s="99">
        <v>402</v>
      </c>
      <c r="R17" s="99">
        <v>9717</v>
      </c>
      <c r="S17" s="99">
        <v>19105</v>
      </c>
      <c r="T17" s="99">
        <v>6598</v>
      </c>
      <c r="U17" s="105">
        <v>1389</v>
      </c>
      <c r="V17" s="105">
        <v>6114</v>
      </c>
      <c r="W17" s="105">
        <v>276</v>
      </c>
      <c r="X17" s="78">
        <v>0</v>
      </c>
      <c r="Y17" s="78">
        <v>0</v>
      </c>
      <c r="Z17" s="88">
        <v>0</v>
      </c>
      <c r="AA17" s="66" t="s">
        <v>38</v>
      </c>
    </row>
    <row r="18" spans="1:27" s="23" customFormat="1" ht="12.95" customHeight="1">
      <c r="A18" s="66" t="s">
        <v>39</v>
      </c>
      <c r="B18" s="77">
        <v>29640</v>
      </c>
      <c r="C18" s="78">
        <v>0</v>
      </c>
      <c r="D18" s="78">
        <v>0</v>
      </c>
      <c r="E18" s="78">
        <v>0</v>
      </c>
      <c r="F18" s="78">
        <v>0</v>
      </c>
      <c r="G18" s="78">
        <v>0</v>
      </c>
      <c r="H18" s="87">
        <v>0</v>
      </c>
      <c r="I18" s="87">
        <v>0</v>
      </c>
      <c r="J18" s="87">
        <v>0</v>
      </c>
      <c r="K18" s="78">
        <v>0</v>
      </c>
      <c r="L18" s="88">
        <v>0</v>
      </c>
      <c r="M18" s="66" t="s">
        <v>39</v>
      </c>
      <c r="N18" s="90" t="s">
        <v>39</v>
      </c>
      <c r="O18" s="98">
        <v>0</v>
      </c>
      <c r="P18" s="78">
        <v>0</v>
      </c>
      <c r="Q18" s="99">
        <v>350</v>
      </c>
      <c r="R18" s="99">
        <v>6805</v>
      </c>
      <c r="S18" s="99">
        <v>11513</v>
      </c>
      <c r="T18" s="99">
        <v>7283</v>
      </c>
      <c r="U18" s="105">
        <v>1974</v>
      </c>
      <c r="V18" s="105">
        <v>1367</v>
      </c>
      <c r="W18" s="105">
        <v>258</v>
      </c>
      <c r="X18" s="99">
        <v>90</v>
      </c>
      <c r="Y18" s="78">
        <v>0</v>
      </c>
      <c r="Z18" s="88">
        <v>0</v>
      </c>
      <c r="AA18" s="66" t="s">
        <v>39</v>
      </c>
    </row>
    <row r="19" spans="1:27" s="23" customFormat="1" ht="12.95" customHeight="1">
      <c r="A19" s="66" t="s">
        <v>40</v>
      </c>
      <c r="B19" s="77">
        <v>33585</v>
      </c>
      <c r="C19" s="78">
        <v>0</v>
      </c>
      <c r="D19" s="78">
        <v>0</v>
      </c>
      <c r="E19" s="78">
        <v>0</v>
      </c>
      <c r="F19" s="78">
        <v>0</v>
      </c>
      <c r="G19" s="78">
        <v>0</v>
      </c>
      <c r="H19" s="87">
        <v>0</v>
      </c>
      <c r="I19" s="87">
        <v>0</v>
      </c>
      <c r="J19" s="87">
        <v>0</v>
      </c>
      <c r="K19" s="78">
        <v>0</v>
      </c>
      <c r="L19" s="88">
        <v>0</v>
      </c>
      <c r="M19" s="66" t="s">
        <v>40</v>
      </c>
      <c r="N19" s="90" t="s">
        <v>40</v>
      </c>
      <c r="O19" s="98">
        <v>0</v>
      </c>
      <c r="P19" s="78">
        <v>0</v>
      </c>
      <c r="Q19" s="99">
        <v>182</v>
      </c>
      <c r="R19" s="99">
        <v>8041</v>
      </c>
      <c r="S19" s="99">
        <v>11950</v>
      </c>
      <c r="T19" s="99">
        <v>9534</v>
      </c>
      <c r="U19" s="105">
        <v>1981</v>
      </c>
      <c r="V19" s="105">
        <v>1747</v>
      </c>
      <c r="W19" s="105">
        <v>150</v>
      </c>
      <c r="X19" s="78">
        <v>0</v>
      </c>
      <c r="Y19" s="78">
        <v>0</v>
      </c>
      <c r="Z19" s="88">
        <v>0</v>
      </c>
      <c r="AA19" s="66" t="s">
        <v>40</v>
      </c>
    </row>
    <row r="20" spans="1:27" s="23" customFormat="1" ht="12.95" customHeight="1">
      <c r="A20" s="66" t="s">
        <v>41</v>
      </c>
      <c r="B20" s="77">
        <v>18001</v>
      </c>
      <c r="C20" s="78">
        <v>0</v>
      </c>
      <c r="D20" s="78">
        <v>0</v>
      </c>
      <c r="E20" s="78">
        <v>0</v>
      </c>
      <c r="F20" s="78">
        <v>0</v>
      </c>
      <c r="G20" s="78">
        <v>0</v>
      </c>
      <c r="H20" s="87">
        <v>0</v>
      </c>
      <c r="I20" s="87">
        <v>0</v>
      </c>
      <c r="J20" s="87">
        <v>0</v>
      </c>
      <c r="K20" s="78">
        <v>0</v>
      </c>
      <c r="L20" s="88">
        <v>0</v>
      </c>
      <c r="M20" s="66" t="s">
        <v>41</v>
      </c>
      <c r="N20" s="90" t="s">
        <v>41</v>
      </c>
      <c r="O20" s="98">
        <v>0</v>
      </c>
      <c r="P20" s="78">
        <v>0</v>
      </c>
      <c r="Q20" s="99">
        <v>252</v>
      </c>
      <c r="R20" s="99">
        <v>3370</v>
      </c>
      <c r="S20" s="99">
        <v>7360</v>
      </c>
      <c r="T20" s="99">
        <v>5542</v>
      </c>
      <c r="U20" s="105">
        <v>710</v>
      </c>
      <c r="V20" s="105">
        <v>673</v>
      </c>
      <c r="W20" s="105">
        <v>93</v>
      </c>
      <c r="X20" s="78">
        <v>0</v>
      </c>
      <c r="Y20" s="78">
        <v>0</v>
      </c>
      <c r="Z20" s="88">
        <v>0</v>
      </c>
      <c r="AA20" s="66" t="s">
        <v>41</v>
      </c>
    </row>
    <row r="21" spans="1:27" s="23" customFormat="1" ht="12.95" customHeight="1">
      <c r="A21" s="66" t="s">
        <v>42</v>
      </c>
      <c r="B21" s="77">
        <v>27912</v>
      </c>
      <c r="C21" s="78">
        <v>0</v>
      </c>
      <c r="D21" s="78">
        <v>0</v>
      </c>
      <c r="E21" s="78">
        <v>0</v>
      </c>
      <c r="F21" s="78">
        <v>0</v>
      </c>
      <c r="G21" s="78">
        <v>0</v>
      </c>
      <c r="H21" s="87">
        <v>0</v>
      </c>
      <c r="I21" s="87">
        <v>0</v>
      </c>
      <c r="J21" s="87">
        <v>0</v>
      </c>
      <c r="K21" s="78">
        <v>0</v>
      </c>
      <c r="L21" s="88">
        <v>0</v>
      </c>
      <c r="M21" s="66" t="s">
        <v>42</v>
      </c>
      <c r="N21" s="90" t="s">
        <v>42</v>
      </c>
      <c r="O21" s="98">
        <v>0</v>
      </c>
      <c r="P21" s="78">
        <v>0</v>
      </c>
      <c r="Q21" s="99">
        <v>276</v>
      </c>
      <c r="R21" s="99">
        <v>4192</v>
      </c>
      <c r="S21" s="99">
        <v>12706</v>
      </c>
      <c r="T21" s="99">
        <v>7445</v>
      </c>
      <c r="U21" s="105">
        <v>1533</v>
      </c>
      <c r="V21" s="105">
        <v>1512</v>
      </c>
      <c r="W21" s="105">
        <v>199</v>
      </c>
      <c r="X21" s="99">
        <v>48</v>
      </c>
      <c r="Y21" s="78">
        <v>0</v>
      </c>
      <c r="Z21" s="88">
        <v>0</v>
      </c>
      <c r="AA21" s="66" t="s">
        <v>42</v>
      </c>
    </row>
    <row r="22" spans="1:27" s="23" customFormat="1" ht="12.95" customHeight="1">
      <c r="A22" s="66" t="s">
        <v>43</v>
      </c>
      <c r="B22" s="77">
        <v>4552</v>
      </c>
      <c r="C22" s="78">
        <v>0</v>
      </c>
      <c r="D22" s="78">
        <v>0</v>
      </c>
      <c r="E22" s="78">
        <v>0</v>
      </c>
      <c r="F22" s="78">
        <v>0</v>
      </c>
      <c r="G22" s="78">
        <v>0</v>
      </c>
      <c r="H22" s="87">
        <v>0</v>
      </c>
      <c r="I22" s="87">
        <v>0</v>
      </c>
      <c r="J22" s="87">
        <v>0</v>
      </c>
      <c r="K22" s="78">
        <v>0</v>
      </c>
      <c r="L22" s="88">
        <v>0</v>
      </c>
      <c r="M22" s="66" t="s">
        <v>43</v>
      </c>
      <c r="N22" s="90" t="s">
        <v>43</v>
      </c>
      <c r="O22" s="98">
        <v>0</v>
      </c>
      <c r="P22" s="78">
        <v>0</v>
      </c>
      <c r="Q22" s="99">
        <v>28</v>
      </c>
      <c r="R22" s="99">
        <v>1001</v>
      </c>
      <c r="S22" s="99">
        <v>1804</v>
      </c>
      <c r="T22" s="99">
        <v>1282</v>
      </c>
      <c r="U22" s="105">
        <v>207</v>
      </c>
      <c r="V22" s="105">
        <v>146</v>
      </c>
      <c r="W22" s="105">
        <v>28</v>
      </c>
      <c r="X22" s="99">
        <v>56</v>
      </c>
      <c r="Y22" s="78">
        <v>0</v>
      </c>
      <c r="Z22" s="88">
        <v>0</v>
      </c>
      <c r="AA22" s="66" t="s">
        <v>43</v>
      </c>
    </row>
    <row r="23" spans="1:27" s="23" customFormat="1" ht="12.95" customHeight="1">
      <c r="A23" s="66" t="s">
        <v>44</v>
      </c>
      <c r="B23" s="77">
        <v>7500</v>
      </c>
      <c r="C23" s="78">
        <v>0</v>
      </c>
      <c r="D23" s="78">
        <v>0</v>
      </c>
      <c r="E23" s="78">
        <v>0</v>
      </c>
      <c r="F23" s="78">
        <v>0</v>
      </c>
      <c r="G23" s="78">
        <v>0</v>
      </c>
      <c r="H23" s="87">
        <v>0</v>
      </c>
      <c r="I23" s="87">
        <v>0</v>
      </c>
      <c r="J23" s="87">
        <v>0</v>
      </c>
      <c r="K23" s="78">
        <v>0</v>
      </c>
      <c r="L23" s="88">
        <v>0</v>
      </c>
      <c r="M23" s="66" t="s">
        <v>44</v>
      </c>
      <c r="N23" s="90" t="s">
        <v>44</v>
      </c>
      <c r="O23" s="98">
        <v>0</v>
      </c>
      <c r="P23" s="78">
        <v>0</v>
      </c>
      <c r="Q23" s="99">
        <v>76</v>
      </c>
      <c r="R23" s="99">
        <v>1501</v>
      </c>
      <c r="S23" s="99">
        <v>2895</v>
      </c>
      <c r="T23" s="99">
        <v>2084</v>
      </c>
      <c r="U23" s="105">
        <v>350</v>
      </c>
      <c r="V23" s="105">
        <v>495</v>
      </c>
      <c r="W23" s="105">
        <v>99</v>
      </c>
      <c r="X23" s="78">
        <v>0</v>
      </c>
      <c r="Y23" s="106">
        <v>0</v>
      </c>
      <c r="Z23" s="88">
        <v>0</v>
      </c>
      <c r="AA23" s="66" t="s">
        <v>44</v>
      </c>
    </row>
    <row r="24" spans="1:27" s="23" customFormat="1" ht="12.95" customHeight="1">
      <c r="A24" s="66" t="s">
        <v>45</v>
      </c>
      <c r="B24" s="77">
        <v>5165</v>
      </c>
      <c r="C24" s="78">
        <v>0</v>
      </c>
      <c r="D24" s="78">
        <v>0</v>
      </c>
      <c r="E24" s="78">
        <v>0</v>
      </c>
      <c r="F24" s="78">
        <v>0</v>
      </c>
      <c r="G24" s="78">
        <v>0</v>
      </c>
      <c r="H24" s="87">
        <v>0</v>
      </c>
      <c r="I24" s="87">
        <v>0</v>
      </c>
      <c r="J24" s="87">
        <v>0</v>
      </c>
      <c r="K24" s="78">
        <v>0</v>
      </c>
      <c r="L24" s="88">
        <v>0</v>
      </c>
      <c r="M24" s="66" t="s">
        <v>45</v>
      </c>
      <c r="N24" s="90" t="s">
        <v>45</v>
      </c>
      <c r="O24" s="98">
        <v>0</v>
      </c>
      <c r="P24" s="78">
        <v>0</v>
      </c>
      <c r="Q24" s="99">
        <v>112</v>
      </c>
      <c r="R24" s="99">
        <v>965</v>
      </c>
      <c r="S24" s="99">
        <v>1815</v>
      </c>
      <c r="T24" s="99">
        <v>1791</v>
      </c>
      <c r="U24" s="105">
        <v>211</v>
      </c>
      <c r="V24" s="105">
        <v>240</v>
      </c>
      <c r="W24" s="105">
        <v>26</v>
      </c>
      <c r="X24" s="99">
        <v>5</v>
      </c>
      <c r="Y24" s="78">
        <v>0</v>
      </c>
      <c r="Z24" s="88">
        <v>0</v>
      </c>
      <c r="AA24" s="66" t="s">
        <v>45</v>
      </c>
    </row>
    <row r="25" spans="1:27" s="23" customFormat="1" ht="12.95" customHeight="1">
      <c r="A25" s="66" t="s">
        <v>46</v>
      </c>
      <c r="B25" s="77">
        <v>9079</v>
      </c>
      <c r="C25" s="78">
        <v>0</v>
      </c>
      <c r="D25" s="78">
        <v>0</v>
      </c>
      <c r="E25" s="78">
        <v>0</v>
      </c>
      <c r="F25" s="78">
        <v>0</v>
      </c>
      <c r="G25" s="78">
        <v>0</v>
      </c>
      <c r="H25" s="87">
        <v>0</v>
      </c>
      <c r="I25" s="87">
        <v>0</v>
      </c>
      <c r="J25" s="87">
        <v>0</v>
      </c>
      <c r="K25" s="78">
        <v>0</v>
      </c>
      <c r="L25" s="88">
        <v>0</v>
      </c>
      <c r="M25" s="66" t="s">
        <v>46</v>
      </c>
      <c r="N25" s="90" t="s">
        <v>46</v>
      </c>
      <c r="O25" s="98">
        <v>0</v>
      </c>
      <c r="P25" s="78">
        <v>0</v>
      </c>
      <c r="Q25" s="99">
        <v>59</v>
      </c>
      <c r="R25" s="99">
        <v>1103</v>
      </c>
      <c r="S25" s="99">
        <v>3345</v>
      </c>
      <c r="T25" s="99">
        <v>3934</v>
      </c>
      <c r="U25" s="105">
        <v>237</v>
      </c>
      <c r="V25" s="105">
        <v>350</v>
      </c>
      <c r="W25" s="105">
        <v>51</v>
      </c>
      <c r="X25" s="78">
        <v>0</v>
      </c>
      <c r="Y25" s="78">
        <v>0</v>
      </c>
      <c r="Z25" s="88">
        <v>0</v>
      </c>
      <c r="AA25" s="66" t="s">
        <v>46</v>
      </c>
    </row>
    <row r="26" spans="1:27" s="23" customFormat="1" ht="12.95" customHeight="1">
      <c r="A26" s="66" t="s">
        <v>47</v>
      </c>
      <c r="B26" s="77">
        <v>3526</v>
      </c>
      <c r="C26" s="78">
        <v>0</v>
      </c>
      <c r="D26" s="78">
        <v>0</v>
      </c>
      <c r="E26" s="78">
        <v>0</v>
      </c>
      <c r="F26" s="78">
        <v>0</v>
      </c>
      <c r="G26" s="78">
        <v>0</v>
      </c>
      <c r="H26" s="87">
        <v>0</v>
      </c>
      <c r="I26" s="87">
        <v>0</v>
      </c>
      <c r="J26" s="87">
        <v>0</v>
      </c>
      <c r="K26" s="78">
        <v>0</v>
      </c>
      <c r="L26" s="88">
        <v>0</v>
      </c>
      <c r="M26" s="66" t="s">
        <v>47</v>
      </c>
      <c r="N26" s="90" t="s">
        <v>47</v>
      </c>
      <c r="O26" s="98">
        <v>0</v>
      </c>
      <c r="P26" s="78">
        <v>0</v>
      </c>
      <c r="Q26" s="99">
        <v>17</v>
      </c>
      <c r="R26" s="99">
        <v>332</v>
      </c>
      <c r="S26" s="99">
        <v>1170</v>
      </c>
      <c r="T26" s="99">
        <v>1587</v>
      </c>
      <c r="U26" s="105">
        <v>93</v>
      </c>
      <c r="V26" s="105">
        <v>114</v>
      </c>
      <c r="W26" s="105">
        <v>42</v>
      </c>
      <c r="X26" s="99">
        <v>170</v>
      </c>
      <c r="Y26" s="78">
        <v>0</v>
      </c>
      <c r="Z26" s="88">
        <v>0</v>
      </c>
      <c r="AA26" s="66" t="s">
        <v>47</v>
      </c>
    </row>
    <row r="27" spans="1:27" s="23" customFormat="1" ht="12.95" customHeight="1">
      <c r="A27" s="66" t="s">
        <v>48</v>
      </c>
      <c r="B27" s="77">
        <v>5188</v>
      </c>
      <c r="C27" s="78">
        <v>0</v>
      </c>
      <c r="D27" s="78">
        <v>0</v>
      </c>
      <c r="E27" s="78">
        <v>0</v>
      </c>
      <c r="F27" s="78">
        <v>0</v>
      </c>
      <c r="G27" s="78">
        <v>0</v>
      </c>
      <c r="H27" s="87">
        <v>0</v>
      </c>
      <c r="I27" s="87">
        <v>0</v>
      </c>
      <c r="J27" s="87">
        <v>0</v>
      </c>
      <c r="K27" s="78">
        <v>0</v>
      </c>
      <c r="L27" s="88">
        <v>0</v>
      </c>
      <c r="M27" s="66" t="s">
        <v>48</v>
      </c>
      <c r="N27" s="90" t="s">
        <v>48</v>
      </c>
      <c r="O27" s="98">
        <v>0</v>
      </c>
      <c r="P27" s="78">
        <v>0</v>
      </c>
      <c r="Q27" s="99">
        <v>41</v>
      </c>
      <c r="R27" s="99">
        <v>553</v>
      </c>
      <c r="S27" s="99">
        <v>2044</v>
      </c>
      <c r="T27" s="99">
        <v>2140</v>
      </c>
      <c r="U27" s="105">
        <v>146</v>
      </c>
      <c r="V27" s="105">
        <v>184</v>
      </c>
      <c r="W27" s="105">
        <v>22</v>
      </c>
      <c r="X27" s="99">
        <v>58</v>
      </c>
      <c r="Y27" s="78">
        <v>0</v>
      </c>
      <c r="Z27" s="88">
        <v>0</v>
      </c>
      <c r="AA27" s="66" t="s">
        <v>48</v>
      </c>
    </row>
    <row r="28" spans="1:27" s="23" customFormat="1" ht="12.95" customHeight="1">
      <c r="A28" s="66" t="s">
        <v>49</v>
      </c>
      <c r="B28" s="77">
        <v>3318</v>
      </c>
      <c r="C28" s="78">
        <v>0</v>
      </c>
      <c r="D28" s="78">
        <v>0</v>
      </c>
      <c r="E28" s="78">
        <v>0</v>
      </c>
      <c r="F28" s="78">
        <v>0</v>
      </c>
      <c r="G28" s="78">
        <v>0</v>
      </c>
      <c r="H28" s="87">
        <v>0</v>
      </c>
      <c r="I28" s="87">
        <v>0</v>
      </c>
      <c r="J28" s="87">
        <v>0</v>
      </c>
      <c r="K28" s="78">
        <v>0</v>
      </c>
      <c r="L28" s="88">
        <v>0</v>
      </c>
      <c r="M28" s="66" t="s">
        <v>49</v>
      </c>
      <c r="N28" s="90" t="s">
        <v>49</v>
      </c>
      <c r="O28" s="98">
        <v>0</v>
      </c>
      <c r="P28" s="78">
        <v>0</v>
      </c>
      <c r="Q28" s="99">
        <v>23</v>
      </c>
      <c r="R28" s="99">
        <v>356</v>
      </c>
      <c r="S28" s="99">
        <v>1179</v>
      </c>
      <c r="T28" s="99">
        <v>1523</v>
      </c>
      <c r="U28" s="105">
        <v>98</v>
      </c>
      <c r="V28" s="105">
        <v>121</v>
      </c>
      <c r="W28" s="105">
        <v>12</v>
      </c>
      <c r="X28" s="99">
        <v>4</v>
      </c>
      <c r="Y28" s="78">
        <v>0</v>
      </c>
      <c r="Z28" s="88">
        <v>0</v>
      </c>
      <c r="AA28" s="66" t="s">
        <v>49</v>
      </c>
    </row>
    <row r="29" spans="1:27" s="23" customFormat="1" ht="12.95" customHeight="1">
      <c r="A29" s="66" t="s">
        <v>50</v>
      </c>
      <c r="B29" s="77">
        <v>5178</v>
      </c>
      <c r="C29" s="78">
        <v>0</v>
      </c>
      <c r="D29" s="78">
        <v>0</v>
      </c>
      <c r="E29" s="78">
        <v>0</v>
      </c>
      <c r="F29" s="78">
        <v>0</v>
      </c>
      <c r="G29" s="78">
        <v>0</v>
      </c>
      <c r="H29" s="87">
        <v>0</v>
      </c>
      <c r="I29" s="87">
        <v>0</v>
      </c>
      <c r="J29" s="87">
        <v>0</v>
      </c>
      <c r="K29" s="78">
        <v>0</v>
      </c>
      <c r="L29" s="88">
        <v>0</v>
      </c>
      <c r="M29" s="66" t="s">
        <v>50</v>
      </c>
      <c r="N29" s="90" t="s">
        <v>50</v>
      </c>
      <c r="O29" s="98">
        <v>0</v>
      </c>
      <c r="P29" s="78">
        <v>0</v>
      </c>
      <c r="Q29" s="99">
        <v>47</v>
      </c>
      <c r="R29" s="99">
        <v>711</v>
      </c>
      <c r="S29" s="99">
        <v>1657</v>
      </c>
      <c r="T29" s="99">
        <v>2179</v>
      </c>
      <c r="U29" s="105">
        <v>163</v>
      </c>
      <c r="V29" s="105">
        <v>166</v>
      </c>
      <c r="W29" s="105">
        <v>31</v>
      </c>
      <c r="X29" s="99">
        <v>224</v>
      </c>
      <c r="Y29" s="78">
        <v>0</v>
      </c>
      <c r="Z29" s="88">
        <v>0</v>
      </c>
      <c r="AA29" s="66" t="s">
        <v>50</v>
      </c>
    </row>
    <row r="30" spans="1:27" s="23" customFormat="1" ht="12.95" customHeight="1">
      <c r="A30" s="66" t="s">
        <v>51</v>
      </c>
      <c r="B30" s="77">
        <v>1197</v>
      </c>
      <c r="C30" s="78">
        <v>0</v>
      </c>
      <c r="D30" s="78">
        <v>0</v>
      </c>
      <c r="E30" s="78">
        <v>0</v>
      </c>
      <c r="F30" s="78">
        <v>0</v>
      </c>
      <c r="G30" s="78">
        <v>0</v>
      </c>
      <c r="H30" s="87">
        <v>0</v>
      </c>
      <c r="I30" s="87">
        <v>0</v>
      </c>
      <c r="J30" s="87">
        <v>0</v>
      </c>
      <c r="K30" s="78">
        <v>0</v>
      </c>
      <c r="L30" s="88">
        <v>0</v>
      </c>
      <c r="M30" s="66" t="s">
        <v>51</v>
      </c>
      <c r="N30" s="90" t="s">
        <v>51</v>
      </c>
      <c r="O30" s="98">
        <v>0</v>
      </c>
      <c r="P30" s="78">
        <v>0</v>
      </c>
      <c r="Q30" s="99">
        <v>13</v>
      </c>
      <c r="R30" s="99">
        <v>122</v>
      </c>
      <c r="S30" s="99">
        <v>367</v>
      </c>
      <c r="T30" s="99">
        <v>587</v>
      </c>
      <c r="U30" s="105">
        <v>30</v>
      </c>
      <c r="V30" s="105">
        <v>51</v>
      </c>
      <c r="W30" s="105">
        <v>7</v>
      </c>
      <c r="X30" s="99">
        <v>20</v>
      </c>
      <c r="Y30" s="78">
        <v>0</v>
      </c>
      <c r="Z30" s="88">
        <v>0</v>
      </c>
      <c r="AA30" s="66" t="s">
        <v>51</v>
      </c>
    </row>
    <row r="31" spans="1:27" s="23" customFormat="1" ht="12.95" customHeight="1">
      <c r="A31" s="66" t="s">
        <v>52</v>
      </c>
      <c r="B31" s="77">
        <v>2780</v>
      </c>
      <c r="C31" s="78">
        <v>0</v>
      </c>
      <c r="D31" s="78">
        <v>0</v>
      </c>
      <c r="E31" s="78">
        <v>0</v>
      </c>
      <c r="F31" s="78">
        <v>0</v>
      </c>
      <c r="G31" s="78">
        <v>0</v>
      </c>
      <c r="H31" s="87">
        <v>0</v>
      </c>
      <c r="I31" s="87">
        <v>0</v>
      </c>
      <c r="J31" s="87">
        <v>0</v>
      </c>
      <c r="K31" s="78">
        <v>0</v>
      </c>
      <c r="L31" s="88">
        <v>0</v>
      </c>
      <c r="M31" s="66" t="s">
        <v>52</v>
      </c>
      <c r="N31" s="90" t="s">
        <v>52</v>
      </c>
      <c r="O31" s="98">
        <v>0</v>
      </c>
      <c r="P31" s="78">
        <v>0</v>
      </c>
      <c r="Q31" s="99">
        <v>57</v>
      </c>
      <c r="R31" s="99">
        <v>358</v>
      </c>
      <c r="S31" s="99">
        <v>659</v>
      </c>
      <c r="T31" s="99">
        <v>908</v>
      </c>
      <c r="U31" s="105">
        <v>50</v>
      </c>
      <c r="V31" s="105">
        <v>104</v>
      </c>
      <c r="W31" s="105">
        <v>14</v>
      </c>
      <c r="X31" s="99">
        <v>629</v>
      </c>
      <c r="Y31" s="78">
        <v>0</v>
      </c>
      <c r="Z31" s="88">
        <v>0</v>
      </c>
      <c r="AA31" s="66" t="s">
        <v>52</v>
      </c>
    </row>
    <row r="32" spans="1:27" s="23" customFormat="1" ht="12.95" customHeight="1">
      <c r="A32" s="66" t="s">
        <v>53</v>
      </c>
      <c r="B32" s="77">
        <v>441</v>
      </c>
      <c r="C32" s="78">
        <v>0</v>
      </c>
      <c r="D32" s="78">
        <v>0</v>
      </c>
      <c r="E32" s="78">
        <v>0</v>
      </c>
      <c r="F32" s="78">
        <v>0</v>
      </c>
      <c r="G32" s="78">
        <v>0</v>
      </c>
      <c r="H32" s="87">
        <v>0</v>
      </c>
      <c r="I32" s="87">
        <v>0</v>
      </c>
      <c r="J32" s="87">
        <v>0</v>
      </c>
      <c r="K32" s="78">
        <v>0</v>
      </c>
      <c r="L32" s="88">
        <v>0</v>
      </c>
      <c r="M32" s="66" t="s">
        <v>53</v>
      </c>
      <c r="N32" s="90" t="s">
        <v>53</v>
      </c>
      <c r="O32" s="98">
        <v>0</v>
      </c>
      <c r="P32" s="78">
        <v>0</v>
      </c>
      <c r="Q32" s="99">
        <v>2</v>
      </c>
      <c r="R32" s="99">
        <v>137</v>
      </c>
      <c r="S32" s="99">
        <v>173</v>
      </c>
      <c r="T32" s="99">
        <v>91</v>
      </c>
      <c r="U32" s="105">
        <v>21</v>
      </c>
      <c r="V32" s="105">
        <v>15</v>
      </c>
      <c r="W32" s="105">
        <v>2</v>
      </c>
      <c r="X32" s="78">
        <v>0</v>
      </c>
      <c r="Y32" s="78">
        <v>0</v>
      </c>
      <c r="Z32" s="88">
        <v>0</v>
      </c>
      <c r="AA32" s="66" t="s">
        <v>53</v>
      </c>
    </row>
    <row r="33" spans="1:27" s="23" customFormat="1" ht="12.95" customHeight="1">
      <c r="A33" s="66" t="s">
        <v>54</v>
      </c>
      <c r="B33" s="77">
        <v>2250</v>
      </c>
      <c r="C33" s="78">
        <v>0</v>
      </c>
      <c r="D33" s="78">
        <v>0</v>
      </c>
      <c r="E33" s="78">
        <v>0</v>
      </c>
      <c r="F33" s="78">
        <v>0</v>
      </c>
      <c r="G33" s="78">
        <v>0</v>
      </c>
      <c r="H33" s="87">
        <v>0</v>
      </c>
      <c r="I33" s="87">
        <v>0</v>
      </c>
      <c r="J33" s="87">
        <v>0</v>
      </c>
      <c r="K33" s="78">
        <v>0</v>
      </c>
      <c r="L33" s="88">
        <v>0</v>
      </c>
      <c r="M33" s="66" t="s">
        <v>54</v>
      </c>
      <c r="N33" s="90" t="s">
        <v>54</v>
      </c>
      <c r="O33" s="98">
        <v>0</v>
      </c>
      <c r="P33" s="78">
        <v>0</v>
      </c>
      <c r="Q33" s="99">
        <v>35</v>
      </c>
      <c r="R33" s="99">
        <v>409</v>
      </c>
      <c r="S33" s="99">
        <v>837</v>
      </c>
      <c r="T33" s="99">
        <v>791</v>
      </c>
      <c r="U33" s="105">
        <v>78</v>
      </c>
      <c r="V33" s="105">
        <v>77</v>
      </c>
      <c r="W33" s="105">
        <v>22</v>
      </c>
      <c r="X33" s="78">
        <v>0</v>
      </c>
      <c r="Y33" s="78">
        <v>0</v>
      </c>
      <c r="Z33" s="88">
        <v>0</v>
      </c>
      <c r="AA33" s="66" t="s">
        <v>54</v>
      </c>
    </row>
    <row r="34" spans="1:27" s="23" customFormat="1" ht="12.95" customHeight="1">
      <c r="A34" s="66" t="s">
        <v>55</v>
      </c>
      <c r="B34" s="77">
        <v>5513</v>
      </c>
      <c r="C34" s="78">
        <v>0</v>
      </c>
      <c r="D34" s="78">
        <v>0</v>
      </c>
      <c r="E34" s="78">
        <v>0</v>
      </c>
      <c r="F34" s="78">
        <v>0</v>
      </c>
      <c r="G34" s="78">
        <v>0</v>
      </c>
      <c r="H34" s="87">
        <v>0</v>
      </c>
      <c r="I34" s="87">
        <v>0</v>
      </c>
      <c r="J34" s="87">
        <v>0</v>
      </c>
      <c r="K34" s="78">
        <v>0</v>
      </c>
      <c r="L34" s="88">
        <v>0</v>
      </c>
      <c r="M34" s="66" t="s">
        <v>55</v>
      </c>
      <c r="N34" s="90" t="s">
        <v>55</v>
      </c>
      <c r="O34" s="98">
        <v>0</v>
      </c>
      <c r="P34" s="78">
        <v>0</v>
      </c>
      <c r="Q34" s="99">
        <v>45</v>
      </c>
      <c r="R34" s="99">
        <v>894</v>
      </c>
      <c r="S34" s="99">
        <v>2054</v>
      </c>
      <c r="T34" s="99">
        <v>1439</v>
      </c>
      <c r="U34" s="105">
        <v>175</v>
      </c>
      <c r="V34" s="105">
        <v>870</v>
      </c>
      <c r="W34" s="105">
        <v>31</v>
      </c>
      <c r="X34" s="99">
        <v>4</v>
      </c>
      <c r="Y34" s="78">
        <v>0</v>
      </c>
      <c r="Z34" s="88">
        <v>0</v>
      </c>
      <c r="AA34" s="66" t="s">
        <v>55</v>
      </c>
    </row>
    <row r="35" spans="1:27" s="23" customFormat="1" ht="12.95" customHeight="1">
      <c r="A35" s="66" t="s">
        <v>56</v>
      </c>
      <c r="B35" s="77">
        <v>2077</v>
      </c>
      <c r="C35" s="78">
        <v>0</v>
      </c>
      <c r="D35" s="78">
        <v>0</v>
      </c>
      <c r="E35" s="78">
        <v>0</v>
      </c>
      <c r="F35" s="78">
        <v>0</v>
      </c>
      <c r="G35" s="78">
        <v>0</v>
      </c>
      <c r="H35" s="87">
        <v>0</v>
      </c>
      <c r="I35" s="87">
        <v>0</v>
      </c>
      <c r="J35" s="87">
        <v>0</v>
      </c>
      <c r="K35" s="78">
        <v>0</v>
      </c>
      <c r="L35" s="88">
        <v>0</v>
      </c>
      <c r="M35" s="66" t="s">
        <v>56</v>
      </c>
      <c r="N35" s="90" t="s">
        <v>56</v>
      </c>
      <c r="O35" s="98">
        <v>0</v>
      </c>
      <c r="P35" s="78">
        <v>0</v>
      </c>
      <c r="Q35" s="99">
        <v>23</v>
      </c>
      <c r="R35" s="99">
        <v>273</v>
      </c>
      <c r="S35" s="99">
        <v>770</v>
      </c>
      <c r="T35" s="99">
        <v>779</v>
      </c>
      <c r="U35" s="105">
        <v>81</v>
      </c>
      <c r="V35" s="105">
        <v>125</v>
      </c>
      <c r="W35" s="105">
        <v>26</v>
      </c>
      <c r="X35" s="78">
        <v>0</v>
      </c>
      <c r="Y35" s="78">
        <v>0</v>
      </c>
      <c r="Z35" s="88">
        <v>0</v>
      </c>
      <c r="AA35" s="66" t="s">
        <v>56</v>
      </c>
    </row>
    <row r="36" spans="1:27" s="23" customFormat="1" ht="12.95" customHeight="1">
      <c r="A36" s="66" t="s">
        <v>57</v>
      </c>
      <c r="B36" s="77">
        <v>512</v>
      </c>
      <c r="C36" s="78">
        <v>0</v>
      </c>
      <c r="D36" s="78">
        <v>0</v>
      </c>
      <c r="E36" s="78">
        <v>0</v>
      </c>
      <c r="F36" s="78">
        <v>0</v>
      </c>
      <c r="G36" s="78">
        <v>0</v>
      </c>
      <c r="H36" s="87">
        <v>0</v>
      </c>
      <c r="I36" s="87">
        <v>0</v>
      </c>
      <c r="J36" s="87">
        <v>0</v>
      </c>
      <c r="K36" s="78">
        <v>0</v>
      </c>
      <c r="L36" s="88">
        <v>0</v>
      </c>
      <c r="M36" s="66" t="s">
        <v>57</v>
      </c>
      <c r="N36" s="90" t="s">
        <v>57</v>
      </c>
      <c r="O36" s="98">
        <v>0</v>
      </c>
      <c r="P36" s="78">
        <v>0</v>
      </c>
      <c r="Q36" s="99">
        <v>2</v>
      </c>
      <c r="R36" s="99">
        <v>185</v>
      </c>
      <c r="S36" s="99">
        <v>104</v>
      </c>
      <c r="T36" s="99">
        <v>193</v>
      </c>
      <c r="U36" s="105">
        <v>10</v>
      </c>
      <c r="V36" s="105">
        <v>19</v>
      </c>
      <c r="W36" s="105">
        <v>1</v>
      </c>
      <c r="X36" s="78">
        <v>0</v>
      </c>
      <c r="Y36" s="78">
        <v>0</v>
      </c>
      <c r="Z36" s="88">
        <v>0</v>
      </c>
      <c r="AA36" s="66" t="s">
        <v>57</v>
      </c>
    </row>
    <row r="37" spans="1:27" s="23" customFormat="1" ht="12.95" customHeight="1">
      <c r="A37" s="66" t="s">
        <v>58</v>
      </c>
      <c r="B37" s="77">
        <v>39</v>
      </c>
      <c r="C37" s="78">
        <v>0</v>
      </c>
      <c r="D37" s="78">
        <v>0</v>
      </c>
      <c r="E37" s="78">
        <v>0</v>
      </c>
      <c r="F37" s="78">
        <v>0</v>
      </c>
      <c r="G37" s="78">
        <v>0</v>
      </c>
      <c r="H37" s="87">
        <v>0</v>
      </c>
      <c r="I37" s="87">
        <v>0</v>
      </c>
      <c r="J37" s="87">
        <v>0</v>
      </c>
      <c r="K37" s="78">
        <v>0</v>
      </c>
      <c r="L37" s="88">
        <v>0</v>
      </c>
      <c r="M37" s="66" t="s">
        <v>58</v>
      </c>
      <c r="N37" s="90" t="s">
        <v>58</v>
      </c>
      <c r="O37" s="98">
        <v>0</v>
      </c>
      <c r="P37" s="78">
        <v>0</v>
      </c>
      <c r="Q37" s="99">
        <v>1</v>
      </c>
      <c r="R37" s="99">
        <v>4</v>
      </c>
      <c r="S37" s="99">
        <v>13</v>
      </c>
      <c r="T37" s="99">
        <v>15</v>
      </c>
      <c r="U37" s="105">
        <v>0</v>
      </c>
      <c r="V37" s="105">
        <v>7</v>
      </c>
      <c r="W37" s="105">
        <v>0</v>
      </c>
      <c r="X37" s="78">
        <v>0</v>
      </c>
      <c r="Y37" s="78">
        <v>0</v>
      </c>
      <c r="Z37" s="88">
        <v>0</v>
      </c>
      <c r="AA37" s="66" t="s">
        <v>58</v>
      </c>
    </row>
    <row r="38" spans="1:27" ht="5.0999999999999996" customHeight="1" thickBot="1">
      <c r="A38" s="16"/>
      <c r="B38" s="19"/>
      <c r="C38" s="10"/>
      <c r="D38" s="10"/>
      <c r="E38" s="10"/>
      <c r="F38" s="10"/>
      <c r="G38" s="18"/>
      <c r="H38" s="16"/>
      <c r="I38" s="14"/>
      <c r="J38" s="14"/>
      <c r="K38" s="21"/>
      <c r="L38" s="12"/>
      <c r="M38" s="8"/>
      <c r="N38" s="16"/>
      <c r="O38" s="19"/>
      <c r="P38" s="10"/>
      <c r="Q38" s="10"/>
      <c r="R38" s="10"/>
      <c r="S38" s="10"/>
      <c r="T38" s="18"/>
      <c r="U38" s="16"/>
      <c r="V38" s="14"/>
      <c r="W38" s="14"/>
      <c r="X38" s="21"/>
      <c r="Y38" s="21"/>
      <c r="Z38" s="12"/>
      <c r="AA38" s="8"/>
    </row>
    <row r="39" spans="1:27" s="27" customFormat="1" ht="105" customHeight="1">
      <c r="A39" s="40" t="str">
        <f>SUBSTITUTE(A42&amp;B42,CHAR(10),CHAR(10)&amp;"　　　　　  ")&amp;CHAR(10)&amp;CONCATENATE("　　　　　  ",A43,TEXT(B43,"#,###,###,##0")," ",C43,CHAR(10),"　　　　　     ",A44)</f>
        <v>Explanation：1.Since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2.The specifically selected goods and services tax was imposed from June 2011.
　　　　　  3.The special and provisional tax levies includes the special tax levies and the provisional tax levies which are imposed
　　　　　     on the disposal of construction surplus, mining and quarrying.
　　　　　  4.The accumulated total amount of using physical objects for payment of estate and gift taxes was NT$1,709,328,287 till the end
　　　　　     of  Sept. 2025.</v>
      </c>
      <c r="B39" s="40"/>
      <c r="C39" s="40"/>
      <c r="D39" s="40"/>
      <c r="E39" s="40"/>
      <c r="F39" s="40"/>
      <c r="G39" s="40"/>
      <c r="H39" s="41"/>
      <c r="I39" s="41"/>
      <c r="J39" s="41"/>
      <c r="K39" s="41"/>
      <c r="L39" s="41"/>
      <c r="M39" s="41"/>
      <c r="N39" s="40" t="str">
        <f>CONCATENATE(N42,O42,TEXT(P42,"###,##0"),Q42)</f>
        <v>Note：2.Business Tax includes the allocation to Financial Special Reserves, totaling NT$7,835 million till the end of Feb. 2025.</v>
      </c>
      <c r="O39" s="40"/>
      <c r="P39" s="40"/>
      <c r="Q39" s="40"/>
      <c r="R39" s="40"/>
      <c r="S39" s="40"/>
      <c r="T39" s="40"/>
      <c r="U39" s="41"/>
      <c r="V39" s="41"/>
      <c r="W39" s="41"/>
      <c r="X39" s="41"/>
      <c r="Y39" s="41"/>
      <c r="Z39" s="41"/>
      <c r="AA39" s="41"/>
    </row>
    <row r="40" spans="1:27" s="27" customFormat="1" ht="12" customHeight="1">
      <c r="A40" s="54" t="str">
        <f>SUBSTITUTE(A45&amp;B45,CHAR(10),CHAR(10)&amp;"　　　")</f>
        <v>Note：1.Estate and Gift Tax, Tobacco and Alcohol Tax, both include revenues for Long-term Care Services Development Fund.</v>
      </c>
      <c r="B40" s="54"/>
      <c r="C40" s="54"/>
      <c r="D40" s="54"/>
      <c r="E40" s="54"/>
      <c r="F40" s="54"/>
      <c r="G40" s="54"/>
      <c r="H40" s="38"/>
      <c r="I40" s="38"/>
      <c r="J40" s="38"/>
      <c r="K40" s="38"/>
      <c r="L40" s="38"/>
      <c r="M40" s="38"/>
      <c r="N40" s="54"/>
      <c r="O40" s="54"/>
      <c r="P40" s="54"/>
      <c r="Q40" s="54"/>
      <c r="R40" s="54"/>
      <c r="S40" s="54"/>
      <c r="T40" s="54"/>
      <c r="U40" s="38"/>
      <c r="V40" s="38"/>
      <c r="W40" s="38"/>
      <c r="X40" s="38"/>
      <c r="Y40" s="38"/>
      <c r="Z40" s="38"/>
      <c r="AA40" s="38"/>
    </row>
    <row r="41" spans="1:27" s="28" customFormat="1" ht="24.95" customHeight="1">
      <c r="A41" s="58"/>
      <c r="B41" s="58"/>
      <c r="C41" s="58"/>
      <c r="D41" s="58"/>
      <c r="E41" s="58"/>
      <c r="F41" s="58"/>
      <c r="G41" s="58"/>
      <c r="H41" s="35"/>
      <c r="I41" s="35"/>
      <c r="J41" s="35"/>
      <c r="K41" s="35"/>
      <c r="L41" s="35"/>
      <c r="M41" s="35"/>
      <c r="N41" s="59"/>
      <c r="O41" s="59"/>
      <c r="P41" s="59"/>
      <c r="Q41" s="59"/>
      <c r="R41" s="59"/>
      <c r="S41" s="59"/>
      <c r="T41" s="59"/>
      <c r="U41" s="60"/>
      <c r="V41" s="60"/>
      <c r="W41" s="60"/>
      <c r="X41" s="60"/>
      <c r="Y41" s="60"/>
      <c r="Z41" s="60"/>
      <c r="AA41" s="60"/>
    </row>
    <row r="42" spans="1:27" s="4" customFormat="1" ht="12" hidden="1" customHeight="1">
      <c r="A42" s="28" t="s">
        <v>62</v>
      </c>
      <c r="B42" s="65" t="s">
        <v>28</v>
      </c>
      <c r="C42" s="3"/>
      <c r="D42" s="3"/>
      <c r="E42" s="3"/>
      <c r="F42" s="3"/>
      <c r="G42" s="3"/>
      <c r="H42" s="24" t="s">
        <v>1</v>
      </c>
      <c r="I42" s="3"/>
      <c r="J42" s="3"/>
      <c r="K42" s="3"/>
      <c r="L42" s="3"/>
      <c r="M42" s="3"/>
      <c r="N42" s="28" t="s">
        <v>59</v>
      </c>
      <c r="O42" s="63" t="s">
        <v>65</v>
      </c>
      <c r="P42" s="89">
        <v>7835</v>
      </c>
      <c r="Q42" s="63" t="s">
        <v>66</v>
      </c>
      <c r="R42" s="3"/>
      <c r="S42" s="3"/>
      <c r="T42" s="3"/>
      <c r="U42" s="3"/>
      <c r="V42" s="3"/>
      <c r="W42" s="3"/>
      <c r="X42" s="3"/>
      <c r="Y42" s="3"/>
      <c r="Z42" s="3"/>
      <c r="AA42" s="3"/>
    </row>
    <row r="43" spans="1:27" s="4" customFormat="1" ht="12" hidden="1" customHeight="1">
      <c r="A43" s="63" t="s">
        <v>61</v>
      </c>
      <c r="B43" s="64">
        <v>1709328287</v>
      </c>
      <c r="C43" s="63" t="s">
        <v>27</v>
      </c>
      <c r="D43" s="3"/>
      <c r="E43" s="3"/>
      <c r="F43" s="3"/>
      <c r="G43" s="3"/>
      <c r="H43" s="24"/>
      <c r="I43" s="3"/>
      <c r="J43" s="3"/>
      <c r="K43" s="3"/>
      <c r="L43" s="3"/>
      <c r="M43" s="3"/>
      <c r="N43" s="3"/>
      <c r="O43" s="3"/>
      <c r="P43" s="3"/>
      <c r="Q43" s="3"/>
      <c r="R43" s="3"/>
      <c r="S43" s="3"/>
      <c r="T43" s="3"/>
      <c r="U43" s="3"/>
      <c r="V43" s="3"/>
      <c r="W43" s="3"/>
      <c r="X43" s="3"/>
      <c r="Y43" s="3"/>
      <c r="Z43" s="3"/>
      <c r="AA43" s="3"/>
    </row>
    <row r="44" spans="1:27" hidden="1">
      <c r="A44" s="62" t="s">
        <v>60</v>
      </c>
    </row>
    <row r="45" spans="1:27" hidden="1">
      <c r="A45" s="61" t="s">
        <v>59</v>
      </c>
      <c r="B45" s="62" t="s">
        <v>26</v>
      </c>
      <c r="H45" s="25"/>
    </row>
    <row r="47" spans="1:27" ht="15" customHeight="1"/>
  </sheetData>
  <mergeCells count="45">
    <mergeCell ref="U40:AA40"/>
    <mergeCell ref="A40:G41"/>
    <mergeCell ref="N41:T41"/>
    <mergeCell ref="U41:AA41"/>
    <mergeCell ref="U4:U5"/>
    <mergeCell ref="V4:V5"/>
    <mergeCell ref="W4:W5"/>
    <mergeCell ref="S4:S5"/>
    <mergeCell ref="Y4:Y5"/>
    <mergeCell ref="X4:X5"/>
    <mergeCell ref="U39:AA39"/>
    <mergeCell ref="N40:T40"/>
    <mergeCell ref="U1:AA1"/>
    <mergeCell ref="N2:T2"/>
    <mergeCell ref="U2:AA2"/>
    <mergeCell ref="O4:O5"/>
    <mergeCell ref="Q4:Q5"/>
    <mergeCell ref="AA4:AA5"/>
    <mergeCell ref="Z4:Z5"/>
    <mergeCell ref="R4:R5"/>
    <mergeCell ref="H1:M1"/>
    <mergeCell ref="A1:G1"/>
    <mergeCell ref="T4:T5"/>
    <mergeCell ref="E4:E5"/>
    <mergeCell ref="B4:B5"/>
    <mergeCell ref="M4:M5"/>
    <mergeCell ref="N1:T1"/>
    <mergeCell ref="A2:G2"/>
    <mergeCell ref="H2:M2"/>
    <mergeCell ref="N39:T39"/>
    <mergeCell ref="L4:L5"/>
    <mergeCell ref="N4:N5"/>
    <mergeCell ref="A4:A5"/>
    <mergeCell ref="H4:H5"/>
    <mergeCell ref="K4:K5"/>
    <mergeCell ref="H41:M41"/>
    <mergeCell ref="J4:J5"/>
    <mergeCell ref="G4:G5"/>
    <mergeCell ref="F4:F5"/>
    <mergeCell ref="C4:C5"/>
    <mergeCell ref="D4:D5"/>
    <mergeCell ref="H40:M40"/>
    <mergeCell ref="I4:I5"/>
    <mergeCell ref="A39:G39"/>
    <mergeCell ref="H39:M39"/>
  </mergeCells>
  <phoneticPr fontId="2" type="noConversion"/>
  <printOptions horizontalCentered="1"/>
  <pageMargins left="0.78740157480314965" right="0.78740157480314965" top="0.59055118110236227" bottom="0.98425196850393704" header="0.39370078740157483" footer="0.7874015748031496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表</vt:lpstr>
      <vt:lpstr>表!Print_Area</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呂東浩</cp:lastModifiedBy>
  <cp:lastPrinted>2025-02-24T08:42:38Z</cp:lastPrinted>
  <dcterms:created xsi:type="dcterms:W3CDTF">2001-11-06T09:07:39Z</dcterms:created>
  <dcterms:modified xsi:type="dcterms:W3CDTF">2025-10-17T02:26:11Z</dcterms:modified>
</cp:coreProperties>
</file>