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表!$A$1:$AA$35</definedName>
  </definedNames>
  <calcPr calcId="162913"/>
</workbook>
</file>

<file path=xl/calcChain.xml><?xml version="1.0" encoding="utf-8"?>
<calcChain xmlns="http://schemas.openxmlformats.org/spreadsheetml/2006/main">
  <c r="A33" i="1" l="1"/>
  <c r="A35" i="1"/>
  <c r="A34" i="1"/>
  <c r="A32" i="1"/>
</calcChain>
</file>

<file path=xl/sharedStrings.xml><?xml version="1.0" encoding="utf-8"?>
<sst xmlns="http://schemas.openxmlformats.org/spreadsheetml/2006/main" count="146" uniqueCount="63">
  <si>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</si>
  <si>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</si>
  <si>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</si>
  <si>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</si>
  <si>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</si>
  <si>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</si>
  <si>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</si>
  <si>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</si>
  <si>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</si>
  <si>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</si>
  <si>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</si>
  <si>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</si>
  <si>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</si>
  <si>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</si>
  <si>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</si>
  <si>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</si>
  <si>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</si>
  <si>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</si>
  <si>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</si>
  <si>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</si>
  <si>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</si>
  <si>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</si>
  <si>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</si>
  <si>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</si>
  <si>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</si>
  <si>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</si>
  <si>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</si>
  <si>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</si>
  <si>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</si>
  <si>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</si>
  <si>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</si>
  <si>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</si>
  <si>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</si>
  <si>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</si>
  <si>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</si>
  <si>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</si>
  <si>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</si>
  <si>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</si>
  <si>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</si>
  <si>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</si>
  <si>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</si>
  <si>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</si>
  <si>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</si>
  <si>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</si>
  <si>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</si>
  <si>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</si>
  <si>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</si>
  <si>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</si>
  <si>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</si>
  <si>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</si>
  <si>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</si>
  <si>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</si>
  <si>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</si>
  <si>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</si>
  <si>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</si>
  <si>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</si>
  <si>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</si>
  <si>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Feb. 2026.</t>
  </si>
  <si>
    <t>5.The accumulated total amount of using physical objects for payment of estate and gift taxes was NT$</t>
  </si>
  <si>
    <t>Explanation：</t>
  </si>
  <si>
    <t xml:space="preserve"> Jan. - Feb. 2026</t>
  </si>
  <si>
    <t>Table 3-7.  Total Net Tax Revenues (Cumulative) －by Region and Item of Tax</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</si>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</sst>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0" formatCode="#,###,##0;\ \-#,###,##0;\ &quot;       －&quot;\ "/>
    <numFmt numFmtId="181" formatCode="###,###,###,##0\ "/>
    <numFmt numFmtId="183" formatCode="#,###,##0\ "/>
    <numFmt numFmtId="184" formatCode="\-#,###,##0\ "/>
  </numFmts>
  <fonts count="20">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8.5"/>
      <name val="新細明體"/>
      <family val="1"/>
      <charset val="136"/>
      <scheme val="major"/>
    </font>
    <font>
      <sz val="12"/>
      <name val="新細明體"/>
      <family val="1"/>
      <charset val="136"/>
      <scheme val="major"/>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8">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0" xfId="0" applyFont="1" applyBorder="1" applyAlignment="1">
      <alignment vertical="top"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4" fillId="0" borderId="0" xfId="0" applyFont="1"/>
    <xf numFmtId="181" fontId="14" fillId="0" borderId="0" xfId="0" applyNumberFormat="1" applyFont="1"/>
    <xf numFmtId="0" fontId="14" fillId="0" borderId="0" xfId="0" applyFont="1" applyAlignment="1">
      <alignment wrapText="1"/>
    </xf>
    <xf numFmtId="0" fontId="17" fillId="0" borderId="0" xfId="0" applyFont="1" applyBorder="1" applyAlignment="1">
      <alignment horizontal="left" wrapText="1" indent="1"/>
    </xf>
    <xf numFmtId="183" fontId="9" fillId="0" borderId="1" xfId="0" applyNumberFormat="1" applyFont="1" applyBorder="1" applyAlignment="1">
      <alignment horizontal="right"/>
    </xf>
    <xf numFmtId="183" fontId="17" fillId="0" borderId="1" xfId="0" applyNumberFormat="1" applyFont="1" applyBorder="1" applyAlignment="1">
      <alignment horizontal="right"/>
    </xf>
    <xf numFmtId="183" fontId="9" fillId="0" borderId="2" xfId="0" applyNumberFormat="1" applyFont="1" applyBorder="1" applyAlignment="1">
      <alignment horizontal="right"/>
    </xf>
    <xf numFmtId="183" fontId="17" fillId="0" borderId="2" xfId="0" applyNumberFormat="1" applyFont="1" applyBorder="1" applyAlignment="1">
      <alignment horizontal="right"/>
    </xf>
    <xf numFmtId="180" fontId="9" fillId="0" borderId="2" xfId="0" applyNumberFormat="1" applyFont="1" applyBorder="1" applyAlignment="1">
      <alignment horizontal="right"/>
    </xf>
    <xf numFmtId="183" fontId="9" fillId="0" borderId="9" xfId="0" applyNumberFormat="1" applyFont="1" applyBorder="1" applyAlignment="1">
      <alignment horizontal="right"/>
    </xf>
    <xf numFmtId="183" fontId="17" fillId="0" borderId="9" xfId="0" applyNumberFormat="1" applyFont="1" applyBorder="1" applyAlignment="1">
      <alignment horizontal="right"/>
    </xf>
    <xf numFmtId="183" fontId="9" fillId="0" borderId="13" xfId="0" applyNumberFormat="1" applyFont="1" applyBorder="1" applyAlignment="1">
      <alignment horizontal="right"/>
    </xf>
    <xf numFmtId="183" fontId="17" fillId="0" borderId="13" xfId="0" applyNumberFormat="1" applyFont="1" applyBorder="1" applyAlignment="1">
      <alignment horizontal="right"/>
    </xf>
    <xf numFmtId="0" fontId="14" fillId="0" borderId="0" xfId="0" applyFont="1" applyBorder="1" applyAlignment="1">
      <alignment horizontal="left" wrapText="1" indent="1"/>
    </xf>
    <xf numFmtId="0" fontId="18" fillId="0" borderId="0" xfId="0" applyFont="1" applyBorder="1" applyAlignment="1">
      <alignment horizontal="left" wrapText="1" indent="1"/>
    </xf>
    <xf numFmtId="180" fontId="9" fillId="0" borderId="9" xfId="0" applyNumberFormat="1" applyFont="1" applyBorder="1" applyAlignment="1">
      <alignment horizontal="right"/>
    </xf>
    <xf numFmtId="180" fontId="9" fillId="0" borderId="13" xfId="0" applyNumberFormat="1" applyFont="1" applyBorder="1" applyAlignment="1">
      <alignment horizontal="right"/>
    </xf>
    <xf numFmtId="184"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indent="1"/>
    </xf>
    <xf numFmtId="0" fontId="19" fillId="0" borderId="0" xfId="0" applyFont="1" applyBorder="1" applyAlignment="1">
      <alignment horizontal="left" wrapText="1" indent="1"/>
    </xf>
    <xf numFmtId="180" fontId="17" fillId="0" borderId="2" xfId="0" applyNumberFormat="1" applyFont="1" applyBorder="1" applyAlignment="1">
      <alignment horizontal="right"/>
    </xf>
    <xf numFmtId="180" fontId="9" fillId="0" borderId="1" xfId="0" applyNumberFormat="1" applyFont="1" applyBorder="1" applyAlignment="1">
      <alignment horizontal="right"/>
    </xf>
    <xf numFmtId="0" fontId="18"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workbookViewId="0">
      <selection sqref="A1:G1"/>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15" width="12.875" customWidth="1"/>
    <col min="16" max="16" width="10.875" hidden="1" customWidth="1"/>
    <col min="17" max="20" width="12.875" customWidth="1"/>
    <col min="21" max="21" width="10.875" style="2" customWidth="1"/>
    <col min="22" max="26" width="10.875" customWidth="1"/>
    <col min="27" max="27" width="18.625" customWidth="1"/>
  </cols>
  <sheetData>
    <row r="1" spans="1:27" s="29" customFormat="1" ht="24.95" customHeight="1">
      <c r="A1" s="47" t="s">
        <v>61</v>
      </c>
      <c r="B1" s="47"/>
      <c r="C1" s="47"/>
      <c r="D1" s="47"/>
      <c r="E1" s="47"/>
      <c r="F1" s="47"/>
      <c r="G1" s="47"/>
      <c r="H1" s="47" t="s">
        <v>61</v>
      </c>
      <c r="I1" s="47"/>
      <c r="J1" s="47"/>
      <c r="K1" s="47"/>
      <c r="L1" s="47"/>
      <c r="M1" s="47"/>
      <c r="N1" s="47" t="s">
        <v>62</v>
      </c>
      <c r="O1" s="47"/>
      <c r="P1" s="47"/>
      <c r="Q1" s="47"/>
      <c r="R1" s="47"/>
      <c r="S1" s="47"/>
      <c r="T1" s="47"/>
      <c r="U1" s="47" t="s">
        <v>62</v>
      </c>
      <c r="V1" s="47"/>
      <c r="W1" s="47"/>
      <c r="X1" s="47"/>
      <c r="Y1" s="47"/>
      <c r="Z1" s="47"/>
      <c r="AA1" s="47"/>
    </row>
    <row r="2" spans="1:27" s="2" customFormat="1" ht="15" customHeight="1">
      <c r="A2" s="48" t="s">
        <v>60</v>
      </c>
      <c r="B2" s="48"/>
      <c r="C2" s="48"/>
      <c r="D2" s="48"/>
      <c r="E2" s="48"/>
      <c r="F2" s="48"/>
      <c r="G2" s="48"/>
      <c r="H2" s="48" t="s">
        <v>60</v>
      </c>
      <c r="I2" s="48"/>
      <c r="J2" s="48"/>
      <c r="K2" s="48"/>
      <c r="L2" s="48"/>
      <c r="M2" s="48"/>
      <c r="N2" s="48" t="s">
        <v>60</v>
      </c>
      <c r="O2" s="48"/>
      <c r="P2" s="48"/>
      <c r="Q2" s="48"/>
      <c r="R2" s="48"/>
      <c r="S2" s="48"/>
      <c r="T2" s="48"/>
      <c r="U2" s="48" t="s">
        <v>60</v>
      </c>
      <c r="V2" s="48"/>
      <c r="W2" s="48"/>
      <c r="X2" s="48"/>
      <c r="Y2" s="48"/>
      <c r="Z2" s="48"/>
      <c r="AA2" s="48"/>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51" t="s">
        <v>7</v>
      </c>
      <c r="B4" s="62" t="s">
        <v>8</v>
      </c>
      <c r="C4" s="35" t="s">
        <v>10</v>
      </c>
      <c r="D4" s="35" t="s">
        <v>23</v>
      </c>
      <c r="E4" s="35" t="s">
        <v>11</v>
      </c>
      <c r="F4" s="35" t="s">
        <v>26</v>
      </c>
      <c r="G4" s="35" t="s">
        <v>27</v>
      </c>
      <c r="H4" s="58" t="s">
        <v>6</v>
      </c>
      <c r="I4" s="35" t="s">
        <v>24</v>
      </c>
      <c r="J4" s="35" t="s">
        <v>25</v>
      </c>
      <c r="K4" s="35" t="s">
        <v>28</v>
      </c>
      <c r="L4" s="53" t="s">
        <v>12</v>
      </c>
      <c r="M4" s="49" t="s">
        <v>7</v>
      </c>
      <c r="N4" s="51" t="s">
        <v>7</v>
      </c>
      <c r="O4" s="56" t="s">
        <v>29</v>
      </c>
      <c r="P4" s="34"/>
      <c r="Q4" s="35" t="s">
        <v>13</v>
      </c>
      <c r="R4" s="35" t="s">
        <v>14</v>
      </c>
      <c r="S4" s="35" t="s">
        <v>15</v>
      </c>
      <c r="T4" s="35" t="s">
        <v>20</v>
      </c>
      <c r="U4" s="58" t="s">
        <v>16</v>
      </c>
      <c r="V4" s="35" t="s">
        <v>17</v>
      </c>
      <c r="W4" s="35" t="s">
        <v>18</v>
      </c>
      <c r="X4" s="35" t="s">
        <v>21</v>
      </c>
      <c r="Y4" s="35" t="s">
        <v>19</v>
      </c>
      <c r="Z4" s="53" t="s">
        <v>22</v>
      </c>
      <c r="AA4" s="49" t="s">
        <v>7</v>
      </c>
    </row>
    <row r="5" spans="1:27" ht="42" customHeight="1" thickBot="1">
      <c r="A5" s="52"/>
      <c r="B5" s="63"/>
      <c r="C5" s="55"/>
      <c r="D5" s="55"/>
      <c r="E5" s="55"/>
      <c r="F5" s="55"/>
      <c r="G5" s="55"/>
      <c r="H5" s="59"/>
      <c r="I5" s="36"/>
      <c r="J5" s="55"/>
      <c r="K5" s="55"/>
      <c r="L5" s="60"/>
      <c r="M5" s="50"/>
      <c r="N5" s="52"/>
      <c r="O5" s="57"/>
      <c r="P5" s="33" t="s">
        <v>9</v>
      </c>
      <c r="Q5" s="55"/>
      <c r="R5" s="55"/>
      <c r="S5" s="55"/>
      <c r="T5" s="55"/>
      <c r="U5" s="59"/>
      <c r="V5" s="55"/>
      <c r="W5" s="55"/>
      <c r="X5" s="55"/>
      <c r="Y5" s="36"/>
      <c r="Z5" s="54"/>
      <c r="AA5" s="50"/>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7" t="s">
        <v>8</v>
      </c>
      <c r="B7" s="69">
        <v>356578</v>
      </c>
      <c r="C7" s="71">
        <v>22902</v>
      </c>
      <c r="D7" s="71">
        <v>9880</v>
      </c>
      <c r="E7" s="71">
        <v>95979</v>
      </c>
      <c r="F7" s="71">
        <v>6333</v>
      </c>
      <c r="G7" s="71">
        <v>3953</v>
      </c>
      <c r="H7" s="74">
        <v>16910</v>
      </c>
      <c r="I7" s="74">
        <v>70216</v>
      </c>
      <c r="J7" s="74">
        <v>2395</v>
      </c>
      <c r="K7" s="71">
        <v>10839</v>
      </c>
      <c r="L7" s="76">
        <v>355</v>
      </c>
      <c r="M7" s="78" t="s">
        <v>8</v>
      </c>
      <c r="N7" s="84" t="s">
        <v>8</v>
      </c>
      <c r="O7" s="69">
        <v>92980</v>
      </c>
      <c r="P7" s="85">
        <v>0</v>
      </c>
      <c r="Q7" s="71">
        <v>867</v>
      </c>
      <c r="R7" s="71">
        <v>10520</v>
      </c>
      <c r="S7" s="71">
        <v>279</v>
      </c>
      <c r="T7" s="71">
        <v>1561</v>
      </c>
      <c r="U7" s="74">
        <v>2380</v>
      </c>
      <c r="V7" s="74">
        <v>3248</v>
      </c>
      <c r="W7" s="74">
        <v>402</v>
      </c>
      <c r="X7" s="74">
        <v>154</v>
      </c>
      <c r="Y7" s="85">
        <v>0</v>
      </c>
      <c r="Z7" s="76">
        <v>4425</v>
      </c>
      <c r="AA7" s="87" t="s">
        <v>8</v>
      </c>
    </row>
    <row r="8" spans="1:27" ht="26.1" customHeight="1">
      <c r="A8" s="22" t="s">
        <v>33</v>
      </c>
      <c r="B8" s="68">
        <v>31454</v>
      </c>
      <c r="C8" s="72">
        <v>0</v>
      </c>
      <c r="D8" s="70">
        <v>1242</v>
      </c>
      <c r="E8" s="70">
        <v>8234</v>
      </c>
      <c r="F8" s="70">
        <v>775</v>
      </c>
      <c r="G8" s="70">
        <v>557</v>
      </c>
      <c r="H8" s="73">
        <v>311</v>
      </c>
      <c r="I8" s="73">
        <v>5013</v>
      </c>
      <c r="J8" s="73">
        <v>19</v>
      </c>
      <c r="K8" s="70">
        <v>530</v>
      </c>
      <c r="L8" s="75">
        <v>0</v>
      </c>
      <c r="M8" s="77" t="s">
        <v>33</v>
      </c>
      <c r="N8" s="82" t="s">
        <v>33</v>
      </c>
      <c r="O8" s="68">
        <v>10844</v>
      </c>
      <c r="P8" s="72">
        <v>0</v>
      </c>
      <c r="Q8" s="70">
        <v>245</v>
      </c>
      <c r="R8" s="70">
        <v>2343</v>
      </c>
      <c r="S8" s="70">
        <v>43</v>
      </c>
      <c r="T8" s="70">
        <v>222</v>
      </c>
      <c r="U8" s="73">
        <v>421</v>
      </c>
      <c r="V8" s="73">
        <v>280</v>
      </c>
      <c r="W8" s="73">
        <v>57</v>
      </c>
      <c r="X8" s="79">
        <v>0</v>
      </c>
      <c r="Y8" s="72">
        <v>0</v>
      </c>
      <c r="Z8" s="75">
        <v>318</v>
      </c>
      <c r="AA8" s="77" t="s">
        <v>33</v>
      </c>
    </row>
    <row r="9" spans="1:27" ht="17.100000000000001" customHeight="1">
      <c r="A9" s="22" t="s">
        <v>34</v>
      </c>
      <c r="B9" s="68">
        <v>142531</v>
      </c>
      <c r="C9" s="72">
        <v>0</v>
      </c>
      <c r="D9" s="70">
        <v>2141</v>
      </c>
      <c r="E9" s="70">
        <v>34200</v>
      </c>
      <c r="F9" s="70">
        <v>2825</v>
      </c>
      <c r="G9" s="70">
        <v>1720</v>
      </c>
      <c r="H9" s="73">
        <v>-38</v>
      </c>
      <c r="I9" s="73">
        <v>45001</v>
      </c>
      <c r="J9" s="73">
        <v>2135</v>
      </c>
      <c r="K9" s="70">
        <v>4</v>
      </c>
      <c r="L9" s="75">
        <v>2</v>
      </c>
      <c r="M9" s="77" t="s">
        <v>34</v>
      </c>
      <c r="N9" s="82" t="s">
        <v>34</v>
      </c>
      <c r="O9" s="68">
        <v>50287</v>
      </c>
      <c r="P9" s="72">
        <v>0</v>
      </c>
      <c r="Q9" s="70">
        <v>75</v>
      </c>
      <c r="R9" s="70">
        <v>2378</v>
      </c>
      <c r="S9" s="70">
        <v>29</v>
      </c>
      <c r="T9" s="70">
        <v>162</v>
      </c>
      <c r="U9" s="73">
        <v>294</v>
      </c>
      <c r="V9" s="73">
        <v>1234</v>
      </c>
      <c r="W9" s="73">
        <v>81</v>
      </c>
      <c r="X9" s="79">
        <v>0</v>
      </c>
      <c r="Y9" s="72">
        <v>0</v>
      </c>
      <c r="Z9" s="80">
        <v>0</v>
      </c>
      <c r="AA9" s="77" t="s">
        <v>34</v>
      </c>
    </row>
    <row r="10" spans="1:27" ht="17.100000000000001" customHeight="1">
      <c r="A10" s="22" t="s">
        <v>35</v>
      </c>
      <c r="B10" s="68">
        <v>26064</v>
      </c>
      <c r="C10" s="72">
        <v>0</v>
      </c>
      <c r="D10" s="70">
        <v>1341</v>
      </c>
      <c r="E10" s="70">
        <v>5480</v>
      </c>
      <c r="F10" s="70">
        <v>616</v>
      </c>
      <c r="G10" s="70">
        <v>211</v>
      </c>
      <c r="H10" s="73">
        <v>5137</v>
      </c>
      <c r="I10" s="73">
        <v>2754</v>
      </c>
      <c r="J10" s="73">
        <v>6</v>
      </c>
      <c r="K10" s="70">
        <v>887</v>
      </c>
      <c r="L10" s="75">
        <v>8</v>
      </c>
      <c r="M10" s="77" t="s">
        <v>35</v>
      </c>
      <c r="N10" s="82" t="s">
        <v>35</v>
      </c>
      <c r="O10" s="68">
        <v>6882</v>
      </c>
      <c r="P10" s="72">
        <v>0</v>
      </c>
      <c r="Q10" s="70">
        <v>84</v>
      </c>
      <c r="R10" s="70">
        <v>1260</v>
      </c>
      <c r="S10" s="70">
        <v>25</v>
      </c>
      <c r="T10" s="70">
        <v>192</v>
      </c>
      <c r="U10" s="73">
        <v>353</v>
      </c>
      <c r="V10" s="73">
        <v>261</v>
      </c>
      <c r="W10" s="73">
        <v>51</v>
      </c>
      <c r="X10" s="73">
        <v>9</v>
      </c>
      <c r="Y10" s="72">
        <v>0</v>
      </c>
      <c r="Z10" s="75">
        <v>507</v>
      </c>
      <c r="AA10" s="77" t="s">
        <v>35</v>
      </c>
    </row>
    <row r="11" spans="1:27" ht="17.100000000000001" customHeight="1">
      <c r="A11" s="22" t="s">
        <v>36</v>
      </c>
      <c r="B11" s="68">
        <v>28774</v>
      </c>
      <c r="C11" s="72">
        <v>0</v>
      </c>
      <c r="D11" s="70">
        <v>2182</v>
      </c>
      <c r="E11" s="70">
        <v>5378</v>
      </c>
      <c r="F11" s="70">
        <v>598</v>
      </c>
      <c r="G11" s="70">
        <v>515</v>
      </c>
      <c r="H11" s="73">
        <v>1327</v>
      </c>
      <c r="I11" s="73">
        <v>4552</v>
      </c>
      <c r="J11" s="73">
        <v>86</v>
      </c>
      <c r="K11" s="70">
        <v>1070</v>
      </c>
      <c r="L11" s="75">
        <v>123</v>
      </c>
      <c r="M11" s="77" t="s">
        <v>36</v>
      </c>
      <c r="N11" s="82" t="s">
        <v>36</v>
      </c>
      <c r="O11" s="68">
        <v>10085</v>
      </c>
      <c r="P11" s="72">
        <v>0</v>
      </c>
      <c r="Q11" s="70">
        <v>112</v>
      </c>
      <c r="R11" s="70">
        <v>1436</v>
      </c>
      <c r="S11" s="70">
        <v>3</v>
      </c>
      <c r="T11" s="70">
        <v>207</v>
      </c>
      <c r="U11" s="73">
        <v>382</v>
      </c>
      <c r="V11" s="73">
        <v>321</v>
      </c>
      <c r="W11" s="73">
        <v>43</v>
      </c>
      <c r="X11" s="79">
        <v>0</v>
      </c>
      <c r="Y11" s="72">
        <v>0</v>
      </c>
      <c r="Z11" s="75">
        <v>356</v>
      </c>
      <c r="AA11" s="77" t="s">
        <v>36</v>
      </c>
    </row>
    <row r="12" spans="1:27" ht="17.100000000000001" customHeight="1">
      <c r="A12" s="22" t="s">
        <v>37</v>
      </c>
      <c r="B12" s="68">
        <v>17843</v>
      </c>
      <c r="C12" s="72">
        <v>0</v>
      </c>
      <c r="D12" s="70">
        <v>477</v>
      </c>
      <c r="E12" s="70">
        <v>2741</v>
      </c>
      <c r="F12" s="70">
        <v>225</v>
      </c>
      <c r="G12" s="70">
        <v>195</v>
      </c>
      <c r="H12" s="73">
        <v>105</v>
      </c>
      <c r="I12" s="73">
        <v>2365</v>
      </c>
      <c r="J12" s="73">
        <v>16</v>
      </c>
      <c r="K12" s="70">
        <v>3989</v>
      </c>
      <c r="L12" s="75">
        <v>1</v>
      </c>
      <c r="M12" s="77" t="s">
        <v>37</v>
      </c>
      <c r="N12" s="82" t="s">
        <v>37</v>
      </c>
      <c r="O12" s="68">
        <v>3977</v>
      </c>
      <c r="P12" s="72">
        <v>0</v>
      </c>
      <c r="Q12" s="70">
        <v>135</v>
      </c>
      <c r="R12" s="70">
        <v>770</v>
      </c>
      <c r="S12" s="70">
        <v>9</v>
      </c>
      <c r="T12" s="70">
        <v>123</v>
      </c>
      <c r="U12" s="73">
        <v>212</v>
      </c>
      <c r="V12" s="73">
        <v>161</v>
      </c>
      <c r="W12" s="73">
        <v>21</v>
      </c>
      <c r="X12" s="79">
        <v>0</v>
      </c>
      <c r="Y12" s="72">
        <v>0</v>
      </c>
      <c r="Z12" s="75">
        <v>2321</v>
      </c>
      <c r="AA12" s="77" t="s">
        <v>37</v>
      </c>
    </row>
    <row r="13" spans="1:27" ht="26.1" customHeight="1">
      <c r="A13" s="22" t="s">
        <v>38</v>
      </c>
      <c r="B13" s="68">
        <v>30148</v>
      </c>
      <c r="C13" s="72">
        <v>0</v>
      </c>
      <c r="D13" s="70">
        <v>1904</v>
      </c>
      <c r="E13" s="70">
        <v>4657</v>
      </c>
      <c r="F13" s="70">
        <v>425</v>
      </c>
      <c r="G13" s="70">
        <v>310</v>
      </c>
      <c r="H13" s="73">
        <v>4534</v>
      </c>
      <c r="I13" s="73">
        <v>3898</v>
      </c>
      <c r="J13" s="73">
        <v>114</v>
      </c>
      <c r="K13" s="70">
        <v>375</v>
      </c>
      <c r="L13" s="75">
        <v>24</v>
      </c>
      <c r="M13" s="77" t="s">
        <v>38</v>
      </c>
      <c r="N13" s="82" t="s">
        <v>38</v>
      </c>
      <c r="O13" s="68">
        <v>12171</v>
      </c>
      <c r="P13" s="72">
        <v>0</v>
      </c>
      <c r="Q13" s="70">
        <v>97</v>
      </c>
      <c r="R13" s="70">
        <v>697</v>
      </c>
      <c r="S13" s="70">
        <v>69</v>
      </c>
      <c r="T13" s="70">
        <v>184</v>
      </c>
      <c r="U13" s="73">
        <v>296</v>
      </c>
      <c r="V13" s="73">
        <v>322</v>
      </c>
      <c r="W13" s="73">
        <v>57</v>
      </c>
      <c r="X13" s="73">
        <v>13</v>
      </c>
      <c r="Y13" s="72">
        <v>0</v>
      </c>
      <c r="Z13" s="75">
        <v>2</v>
      </c>
      <c r="AA13" s="77" t="s">
        <v>38</v>
      </c>
    </row>
    <row r="14" spans="1:27" ht="17.100000000000001" customHeight="1">
      <c r="A14" s="22" t="s">
        <v>39</v>
      </c>
      <c r="B14" s="68">
        <v>2194</v>
      </c>
      <c r="C14" s="72">
        <v>0</v>
      </c>
      <c r="D14" s="70">
        <v>31</v>
      </c>
      <c r="E14" s="70">
        <v>420</v>
      </c>
      <c r="F14" s="70">
        <v>63</v>
      </c>
      <c r="G14" s="70">
        <v>38</v>
      </c>
      <c r="H14" s="73">
        <v>103</v>
      </c>
      <c r="I14" s="73">
        <v>354</v>
      </c>
      <c r="J14" s="79">
        <v>0</v>
      </c>
      <c r="K14" s="70">
        <v>67</v>
      </c>
      <c r="L14" s="80">
        <v>0</v>
      </c>
      <c r="M14" s="77" t="s">
        <v>39</v>
      </c>
      <c r="N14" s="82" t="s">
        <v>39</v>
      </c>
      <c r="O14" s="68">
        <v>783</v>
      </c>
      <c r="P14" s="72">
        <v>0</v>
      </c>
      <c r="Q14" s="70">
        <v>7</v>
      </c>
      <c r="R14" s="70">
        <v>190</v>
      </c>
      <c r="S14" s="70">
        <v>10</v>
      </c>
      <c r="T14" s="70">
        <v>30</v>
      </c>
      <c r="U14" s="73">
        <v>47</v>
      </c>
      <c r="V14" s="73">
        <v>30</v>
      </c>
      <c r="W14" s="73">
        <v>8</v>
      </c>
      <c r="X14" s="73">
        <v>13</v>
      </c>
      <c r="Y14" s="72">
        <v>0</v>
      </c>
      <c r="Z14" s="80">
        <v>0</v>
      </c>
      <c r="AA14" s="77" t="s">
        <v>39</v>
      </c>
    </row>
    <row r="15" spans="1:27" ht="17.100000000000001" customHeight="1">
      <c r="A15" s="22" t="s">
        <v>40</v>
      </c>
      <c r="B15" s="68">
        <v>2819</v>
      </c>
      <c r="C15" s="72">
        <v>0</v>
      </c>
      <c r="D15" s="70">
        <v>-122</v>
      </c>
      <c r="E15" s="70">
        <v>2512</v>
      </c>
      <c r="F15" s="70">
        <v>48</v>
      </c>
      <c r="G15" s="70">
        <v>102</v>
      </c>
      <c r="H15" s="73">
        <v>1024</v>
      </c>
      <c r="I15" s="73">
        <v>665</v>
      </c>
      <c r="J15" s="73">
        <v>2</v>
      </c>
      <c r="K15" s="70">
        <v>2</v>
      </c>
      <c r="L15" s="75">
        <v>1</v>
      </c>
      <c r="M15" s="77" t="s">
        <v>40</v>
      </c>
      <c r="N15" s="82" t="s">
        <v>40</v>
      </c>
      <c r="O15" s="68">
        <v>-1913</v>
      </c>
      <c r="P15" s="72">
        <v>0</v>
      </c>
      <c r="Q15" s="70">
        <v>4</v>
      </c>
      <c r="R15" s="70">
        <v>233</v>
      </c>
      <c r="S15" s="70">
        <v>11</v>
      </c>
      <c r="T15" s="70">
        <v>44</v>
      </c>
      <c r="U15" s="73">
        <v>75</v>
      </c>
      <c r="V15" s="73">
        <v>110</v>
      </c>
      <c r="W15" s="73">
        <v>21</v>
      </c>
      <c r="X15" s="79">
        <v>0</v>
      </c>
      <c r="Y15" s="72">
        <v>0</v>
      </c>
      <c r="Z15" s="80">
        <v>0</v>
      </c>
      <c r="AA15" s="77" t="s">
        <v>40</v>
      </c>
    </row>
    <row r="16" spans="1:27" ht="17.100000000000001" customHeight="1">
      <c r="A16" s="22" t="s">
        <v>41</v>
      </c>
      <c r="B16" s="68">
        <v>4005</v>
      </c>
      <c r="C16" s="72">
        <v>0</v>
      </c>
      <c r="D16" s="70">
        <v>-93</v>
      </c>
      <c r="E16" s="70">
        <v>624</v>
      </c>
      <c r="F16" s="70">
        <v>39</v>
      </c>
      <c r="G16" s="70">
        <v>32</v>
      </c>
      <c r="H16" s="73">
        <v>28</v>
      </c>
      <c r="I16" s="73">
        <v>408</v>
      </c>
      <c r="J16" s="73">
        <v>0</v>
      </c>
      <c r="K16" s="70">
        <v>936</v>
      </c>
      <c r="L16" s="75">
        <v>0</v>
      </c>
      <c r="M16" s="77" t="s">
        <v>41</v>
      </c>
      <c r="N16" s="82" t="s">
        <v>41</v>
      </c>
      <c r="O16" s="68">
        <v>1288</v>
      </c>
      <c r="P16" s="72">
        <v>0</v>
      </c>
      <c r="Q16" s="70">
        <v>17</v>
      </c>
      <c r="R16" s="70">
        <v>161</v>
      </c>
      <c r="S16" s="70">
        <v>6</v>
      </c>
      <c r="T16" s="70">
        <v>36</v>
      </c>
      <c r="U16" s="73">
        <v>47</v>
      </c>
      <c r="V16" s="73">
        <v>43</v>
      </c>
      <c r="W16" s="73">
        <v>6</v>
      </c>
      <c r="X16" s="73">
        <v>1</v>
      </c>
      <c r="Y16" s="72">
        <v>0</v>
      </c>
      <c r="Z16" s="75">
        <v>423</v>
      </c>
      <c r="AA16" s="77" t="s">
        <v>41</v>
      </c>
    </row>
    <row r="17" spans="1:27" ht="17.100000000000001" customHeight="1">
      <c r="A17" s="22" t="s">
        <v>42</v>
      </c>
      <c r="B17" s="68">
        <v>4925</v>
      </c>
      <c r="C17" s="72">
        <v>0</v>
      </c>
      <c r="D17" s="70">
        <v>219</v>
      </c>
      <c r="E17" s="70">
        <v>1118</v>
      </c>
      <c r="F17" s="70">
        <v>478</v>
      </c>
      <c r="G17" s="70">
        <v>88</v>
      </c>
      <c r="H17" s="73">
        <v>170</v>
      </c>
      <c r="I17" s="73">
        <v>1059</v>
      </c>
      <c r="J17" s="73">
        <v>1</v>
      </c>
      <c r="K17" s="70">
        <v>3</v>
      </c>
      <c r="L17" s="75">
        <v>1</v>
      </c>
      <c r="M17" s="77" t="s">
        <v>42</v>
      </c>
      <c r="N17" s="82" t="s">
        <v>42</v>
      </c>
      <c r="O17" s="68">
        <v>1330</v>
      </c>
      <c r="P17" s="72">
        <v>0</v>
      </c>
      <c r="Q17" s="70">
        <v>16</v>
      </c>
      <c r="R17" s="70">
        <v>221</v>
      </c>
      <c r="S17" s="70">
        <v>11</v>
      </c>
      <c r="T17" s="70">
        <v>77</v>
      </c>
      <c r="U17" s="73">
        <v>54</v>
      </c>
      <c r="V17" s="73">
        <v>69</v>
      </c>
      <c r="W17" s="73">
        <v>11</v>
      </c>
      <c r="X17" s="79">
        <v>0</v>
      </c>
      <c r="Y17" s="72">
        <v>0</v>
      </c>
      <c r="Z17" s="80">
        <v>0</v>
      </c>
      <c r="AA17" s="77" t="s">
        <v>42</v>
      </c>
    </row>
    <row r="18" spans="1:27" ht="26.1" customHeight="1">
      <c r="A18" s="22" t="s">
        <v>43</v>
      </c>
      <c r="B18" s="68">
        <v>1524</v>
      </c>
      <c r="C18" s="72">
        <v>0</v>
      </c>
      <c r="D18" s="70">
        <v>28</v>
      </c>
      <c r="E18" s="70">
        <v>328</v>
      </c>
      <c r="F18" s="70">
        <v>17</v>
      </c>
      <c r="G18" s="70">
        <v>10</v>
      </c>
      <c r="H18" s="73">
        <v>-2</v>
      </c>
      <c r="I18" s="73">
        <v>292</v>
      </c>
      <c r="J18" s="79">
        <v>0</v>
      </c>
      <c r="K18" s="70">
        <v>32</v>
      </c>
      <c r="L18" s="80">
        <v>0</v>
      </c>
      <c r="M18" s="77" t="s">
        <v>43</v>
      </c>
      <c r="N18" s="82" t="s">
        <v>43</v>
      </c>
      <c r="O18" s="68">
        <v>610</v>
      </c>
      <c r="P18" s="72">
        <v>0</v>
      </c>
      <c r="Q18" s="70">
        <v>8</v>
      </c>
      <c r="R18" s="70">
        <v>75</v>
      </c>
      <c r="S18" s="70">
        <v>4</v>
      </c>
      <c r="T18" s="70">
        <v>34</v>
      </c>
      <c r="U18" s="73">
        <v>14</v>
      </c>
      <c r="V18" s="73">
        <v>19</v>
      </c>
      <c r="W18" s="73">
        <v>9</v>
      </c>
      <c r="X18" s="73">
        <v>46</v>
      </c>
      <c r="Y18" s="72">
        <v>0</v>
      </c>
      <c r="Z18" s="80">
        <v>0</v>
      </c>
      <c r="AA18" s="77" t="s">
        <v>43</v>
      </c>
    </row>
    <row r="19" spans="1:27" ht="17.100000000000001" customHeight="1">
      <c r="A19" s="22" t="s">
        <v>44</v>
      </c>
      <c r="B19" s="68">
        <v>5440</v>
      </c>
      <c r="C19" s="72">
        <v>0</v>
      </c>
      <c r="D19" s="70">
        <v>89</v>
      </c>
      <c r="E19" s="70">
        <v>564</v>
      </c>
      <c r="F19" s="70">
        <v>32</v>
      </c>
      <c r="G19" s="70">
        <v>26</v>
      </c>
      <c r="H19" s="73">
        <v>2147</v>
      </c>
      <c r="I19" s="73">
        <v>581</v>
      </c>
      <c r="J19" s="79">
        <v>0</v>
      </c>
      <c r="K19" s="70">
        <v>9</v>
      </c>
      <c r="L19" s="75">
        <v>0</v>
      </c>
      <c r="M19" s="77" t="s">
        <v>44</v>
      </c>
      <c r="N19" s="82" t="s">
        <v>44</v>
      </c>
      <c r="O19" s="68">
        <v>1713</v>
      </c>
      <c r="P19" s="72">
        <v>0</v>
      </c>
      <c r="Q19" s="70">
        <v>11</v>
      </c>
      <c r="R19" s="70">
        <v>99</v>
      </c>
      <c r="S19" s="70">
        <v>7</v>
      </c>
      <c r="T19" s="70">
        <v>46</v>
      </c>
      <c r="U19" s="73">
        <v>42</v>
      </c>
      <c r="V19" s="73">
        <v>60</v>
      </c>
      <c r="W19" s="73">
        <v>5</v>
      </c>
      <c r="X19" s="73">
        <v>9</v>
      </c>
      <c r="Y19" s="72">
        <v>0</v>
      </c>
      <c r="Z19" s="80">
        <v>0</v>
      </c>
      <c r="AA19" s="77" t="s">
        <v>44</v>
      </c>
    </row>
    <row r="20" spans="1:27" ht="17.100000000000001" customHeight="1">
      <c r="A20" s="22" t="s">
        <v>45</v>
      </c>
      <c r="B20" s="68">
        <v>1525</v>
      </c>
      <c r="C20" s="72">
        <v>0</v>
      </c>
      <c r="D20" s="70">
        <v>60</v>
      </c>
      <c r="E20" s="70">
        <v>365</v>
      </c>
      <c r="F20" s="70">
        <v>19</v>
      </c>
      <c r="G20" s="70">
        <v>9</v>
      </c>
      <c r="H20" s="73">
        <v>30</v>
      </c>
      <c r="I20" s="73">
        <v>78</v>
      </c>
      <c r="J20" s="79">
        <v>0</v>
      </c>
      <c r="K20" s="70">
        <v>24</v>
      </c>
      <c r="L20" s="80">
        <v>0</v>
      </c>
      <c r="M20" s="77" t="s">
        <v>45</v>
      </c>
      <c r="N20" s="82" t="s">
        <v>45</v>
      </c>
      <c r="O20" s="68">
        <v>717</v>
      </c>
      <c r="P20" s="72">
        <v>0</v>
      </c>
      <c r="Q20" s="70">
        <v>5</v>
      </c>
      <c r="R20" s="70">
        <v>125</v>
      </c>
      <c r="S20" s="70">
        <v>5</v>
      </c>
      <c r="T20" s="70">
        <v>34</v>
      </c>
      <c r="U20" s="73">
        <v>30</v>
      </c>
      <c r="V20" s="73">
        <v>21</v>
      </c>
      <c r="W20" s="73">
        <v>3</v>
      </c>
      <c r="X20" s="73">
        <v>0</v>
      </c>
      <c r="Y20" s="72">
        <v>0</v>
      </c>
      <c r="Z20" s="80">
        <v>0</v>
      </c>
      <c r="AA20" s="77" t="s">
        <v>45</v>
      </c>
    </row>
    <row r="21" spans="1:27" ht="17.100000000000001" customHeight="1">
      <c r="A21" s="22" t="s">
        <v>46</v>
      </c>
      <c r="B21" s="68">
        <v>3949</v>
      </c>
      <c r="C21" s="72">
        <v>0</v>
      </c>
      <c r="D21" s="70">
        <v>42</v>
      </c>
      <c r="E21" s="70">
        <v>476</v>
      </c>
      <c r="F21" s="70">
        <v>39</v>
      </c>
      <c r="G21" s="70">
        <v>22</v>
      </c>
      <c r="H21" s="73">
        <v>481</v>
      </c>
      <c r="I21" s="73">
        <v>453</v>
      </c>
      <c r="J21" s="79">
        <v>0</v>
      </c>
      <c r="K21" s="70">
        <v>722</v>
      </c>
      <c r="L21" s="75">
        <v>0</v>
      </c>
      <c r="M21" s="77" t="s">
        <v>46</v>
      </c>
      <c r="N21" s="82" t="s">
        <v>46</v>
      </c>
      <c r="O21" s="68">
        <v>1107</v>
      </c>
      <c r="P21" s="72">
        <v>0</v>
      </c>
      <c r="Q21" s="70">
        <v>22</v>
      </c>
      <c r="R21" s="70">
        <v>122</v>
      </c>
      <c r="S21" s="70">
        <v>10</v>
      </c>
      <c r="T21" s="70">
        <v>50</v>
      </c>
      <c r="U21" s="73">
        <v>25</v>
      </c>
      <c r="V21" s="73">
        <v>36</v>
      </c>
      <c r="W21" s="73">
        <v>7</v>
      </c>
      <c r="X21" s="73">
        <v>21</v>
      </c>
      <c r="Y21" s="72">
        <v>0</v>
      </c>
      <c r="Z21" s="75">
        <v>315</v>
      </c>
      <c r="AA21" s="77" t="s">
        <v>46</v>
      </c>
    </row>
    <row r="22" spans="1:27" ht="17.100000000000001" customHeight="1">
      <c r="A22" s="22" t="s">
        <v>47</v>
      </c>
      <c r="B22" s="68">
        <v>549</v>
      </c>
      <c r="C22" s="72">
        <v>0</v>
      </c>
      <c r="D22" s="70">
        <v>14</v>
      </c>
      <c r="E22" s="70">
        <v>150</v>
      </c>
      <c r="F22" s="70">
        <v>8</v>
      </c>
      <c r="G22" s="70">
        <v>2</v>
      </c>
      <c r="H22" s="73">
        <v>-1</v>
      </c>
      <c r="I22" s="73">
        <v>85</v>
      </c>
      <c r="J22" s="79">
        <v>0</v>
      </c>
      <c r="K22" s="70">
        <v>0</v>
      </c>
      <c r="L22" s="80">
        <v>0</v>
      </c>
      <c r="M22" s="77" t="s">
        <v>47</v>
      </c>
      <c r="N22" s="82" t="s">
        <v>47</v>
      </c>
      <c r="O22" s="68">
        <v>206</v>
      </c>
      <c r="P22" s="72">
        <v>0</v>
      </c>
      <c r="Q22" s="70">
        <v>4</v>
      </c>
      <c r="R22" s="70">
        <v>22</v>
      </c>
      <c r="S22" s="70">
        <v>17</v>
      </c>
      <c r="T22" s="70">
        <v>16</v>
      </c>
      <c r="U22" s="73">
        <v>6</v>
      </c>
      <c r="V22" s="73">
        <v>10</v>
      </c>
      <c r="W22" s="73">
        <v>1</v>
      </c>
      <c r="X22" s="73">
        <v>7</v>
      </c>
      <c r="Y22" s="72">
        <v>0</v>
      </c>
      <c r="Z22" s="80">
        <v>0</v>
      </c>
      <c r="AA22" s="77" t="s">
        <v>47</v>
      </c>
    </row>
    <row r="23" spans="1:27" ht="26.1" customHeight="1">
      <c r="A23" s="22" t="s">
        <v>48</v>
      </c>
      <c r="B23" s="68">
        <v>1552</v>
      </c>
      <c r="C23" s="72">
        <v>0</v>
      </c>
      <c r="D23" s="70">
        <v>12</v>
      </c>
      <c r="E23" s="70">
        <v>295</v>
      </c>
      <c r="F23" s="70">
        <v>11</v>
      </c>
      <c r="G23" s="70">
        <v>3</v>
      </c>
      <c r="H23" s="73">
        <v>184</v>
      </c>
      <c r="I23" s="73">
        <v>177</v>
      </c>
      <c r="J23" s="73">
        <v>0</v>
      </c>
      <c r="K23" s="70">
        <v>67</v>
      </c>
      <c r="L23" s="80">
        <v>0</v>
      </c>
      <c r="M23" s="77" t="s">
        <v>48</v>
      </c>
      <c r="N23" s="82" t="s">
        <v>48</v>
      </c>
      <c r="O23" s="68">
        <v>637</v>
      </c>
      <c r="P23" s="72">
        <v>0</v>
      </c>
      <c r="Q23" s="70">
        <v>6</v>
      </c>
      <c r="R23" s="70">
        <v>55</v>
      </c>
      <c r="S23" s="70">
        <v>7</v>
      </c>
      <c r="T23" s="70">
        <v>26</v>
      </c>
      <c r="U23" s="73">
        <v>10</v>
      </c>
      <c r="V23" s="73">
        <v>24</v>
      </c>
      <c r="W23" s="73">
        <v>3</v>
      </c>
      <c r="X23" s="73">
        <v>36</v>
      </c>
      <c r="Y23" s="72">
        <v>0</v>
      </c>
      <c r="Z23" s="75">
        <v>0</v>
      </c>
      <c r="AA23" s="77" t="s">
        <v>48</v>
      </c>
    </row>
    <row r="24" spans="1:27" ht="17.100000000000001" customHeight="1">
      <c r="A24" s="22" t="s">
        <v>49</v>
      </c>
      <c r="B24" s="68">
        <v>202</v>
      </c>
      <c r="C24" s="72">
        <v>0</v>
      </c>
      <c r="D24" s="70">
        <v>3</v>
      </c>
      <c r="E24" s="70">
        <v>116</v>
      </c>
      <c r="F24" s="70">
        <v>1</v>
      </c>
      <c r="G24" s="70">
        <v>0</v>
      </c>
      <c r="H24" s="73">
        <v>-2</v>
      </c>
      <c r="I24" s="73">
        <v>32</v>
      </c>
      <c r="J24" s="73">
        <v>0</v>
      </c>
      <c r="K24" s="70">
        <v>0</v>
      </c>
      <c r="L24" s="75">
        <v>0</v>
      </c>
      <c r="M24" s="77" t="s">
        <v>49</v>
      </c>
      <c r="N24" s="82" t="s">
        <v>49</v>
      </c>
      <c r="O24" s="68">
        <v>15</v>
      </c>
      <c r="P24" s="72">
        <v>0</v>
      </c>
      <c r="Q24" s="70">
        <v>1</v>
      </c>
      <c r="R24" s="70">
        <v>25</v>
      </c>
      <c r="S24" s="70">
        <v>0</v>
      </c>
      <c r="T24" s="70">
        <v>4</v>
      </c>
      <c r="U24" s="73">
        <v>3</v>
      </c>
      <c r="V24" s="73">
        <v>3</v>
      </c>
      <c r="W24" s="73">
        <v>0</v>
      </c>
      <c r="X24" s="79">
        <v>0</v>
      </c>
      <c r="Y24" s="72">
        <v>0</v>
      </c>
      <c r="Z24" s="80">
        <v>0</v>
      </c>
      <c r="AA24" s="77" t="s">
        <v>49</v>
      </c>
    </row>
    <row r="25" spans="1:27" ht="17.100000000000001" customHeight="1">
      <c r="A25" s="22" t="s">
        <v>50</v>
      </c>
      <c r="B25" s="68">
        <v>4480</v>
      </c>
      <c r="C25" s="72">
        <v>0</v>
      </c>
      <c r="D25" s="70">
        <v>28</v>
      </c>
      <c r="E25" s="70">
        <v>340</v>
      </c>
      <c r="F25" s="70">
        <v>19</v>
      </c>
      <c r="G25" s="70">
        <v>7</v>
      </c>
      <c r="H25" s="73">
        <v>1375</v>
      </c>
      <c r="I25" s="73">
        <v>284</v>
      </c>
      <c r="J25" s="73">
        <v>0</v>
      </c>
      <c r="K25" s="70">
        <v>1483</v>
      </c>
      <c r="L25" s="75">
        <v>196</v>
      </c>
      <c r="M25" s="77" t="s">
        <v>50</v>
      </c>
      <c r="N25" s="82" t="s">
        <v>50</v>
      </c>
      <c r="O25" s="68">
        <v>438</v>
      </c>
      <c r="P25" s="72">
        <v>0</v>
      </c>
      <c r="Q25" s="70">
        <v>8</v>
      </c>
      <c r="R25" s="70">
        <v>66</v>
      </c>
      <c r="S25" s="70">
        <v>2</v>
      </c>
      <c r="T25" s="70">
        <v>21</v>
      </c>
      <c r="U25" s="73">
        <v>12</v>
      </c>
      <c r="V25" s="73">
        <v>15</v>
      </c>
      <c r="W25" s="73">
        <v>4</v>
      </c>
      <c r="X25" s="79">
        <v>0</v>
      </c>
      <c r="Y25" s="72">
        <v>0</v>
      </c>
      <c r="Z25" s="75">
        <v>183</v>
      </c>
      <c r="AA25" s="77" t="s">
        <v>50</v>
      </c>
    </row>
    <row r="26" spans="1:27" ht="17.100000000000001" customHeight="1">
      <c r="A26" s="22" t="s">
        <v>51</v>
      </c>
      <c r="B26" s="68">
        <v>20872</v>
      </c>
      <c r="C26" s="72">
        <v>0</v>
      </c>
      <c r="D26" s="70">
        <v>252</v>
      </c>
      <c r="E26" s="70">
        <v>27527</v>
      </c>
      <c r="F26" s="70">
        <v>66</v>
      </c>
      <c r="G26" s="70">
        <v>81</v>
      </c>
      <c r="H26" s="73">
        <v>-10</v>
      </c>
      <c r="I26" s="73">
        <v>1393</v>
      </c>
      <c r="J26" s="73">
        <v>13</v>
      </c>
      <c r="K26" s="70">
        <v>0</v>
      </c>
      <c r="L26" s="80">
        <v>0</v>
      </c>
      <c r="M26" s="77" t="s">
        <v>51</v>
      </c>
      <c r="N26" s="82" t="s">
        <v>51</v>
      </c>
      <c r="O26" s="68">
        <v>-8863</v>
      </c>
      <c r="P26" s="72">
        <v>0</v>
      </c>
      <c r="Q26" s="70">
        <v>7</v>
      </c>
      <c r="R26" s="70">
        <v>133</v>
      </c>
      <c r="S26" s="70">
        <v>8</v>
      </c>
      <c r="T26" s="70">
        <v>27</v>
      </c>
      <c r="U26" s="73">
        <v>35</v>
      </c>
      <c r="V26" s="73">
        <v>196</v>
      </c>
      <c r="W26" s="73">
        <v>7</v>
      </c>
      <c r="X26" s="73">
        <v>1</v>
      </c>
      <c r="Y26" s="72">
        <v>0</v>
      </c>
      <c r="Z26" s="80">
        <v>0</v>
      </c>
      <c r="AA26" s="77" t="s">
        <v>51</v>
      </c>
    </row>
    <row r="27" spans="1:27" ht="17.100000000000001" customHeight="1">
      <c r="A27" s="22" t="s">
        <v>52</v>
      </c>
      <c r="B27" s="68">
        <v>1865</v>
      </c>
      <c r="C27" s="72">
        <v>0</v>
      </c>
      <c r="D27" s="70">
        <v>18</v>
      </c>
      <c r="E27" s="70">
        <v>311</v>
      </c>
      <c r="F27" s="70">
        <v>26</v>
      </c>
      <c r="G27" s="70">
        <v>22</v>
      </c>
      <c r="H27" s="73">
        <v>9</v>
      </c>
      <c r="I27" s="73">
        <v>730</v>
      </c>
      <c r="J27" s="73">
        <v>3</v>
      </c>
      <c r="K27" s="72">
        <v>0</v>
      </c>
      <c r="L27" s="75">
        <v>0</v>
      </c>
      <c r="M27" s="77" t="s">
        <v>52</v>
      </c>
      <c r="N27" s="82" t="s">
        <v>52</v>
      </c>
      <c r="O27" s="68">
        <v>592</v>
      </c>
      <c r="P27" s="72">
        <v>0</v>
      </c>
      <c r="Q27" s="70">
        <v>3</v>
      </c>
      <c r="R27" s="70">
        <v>81</v>
      </c>
      <c r="S27" s="70">
        <v>1</v>
      </c>
      <c r="T27" s="70">
        <v>17</v>
      </c>
      <c r="U27" s="73">
        <v>20</v>
      </c>
      <c r="V27" s="73">
        <v>27</v>
      </c>
      <c r="W27" s="73">
        <v>5</v>
      </c>
      <c r="X27" s="79">
        <v>0</v>
      </c>
      <c r="Y27" s="72">
        <v>0</v>
      </c>
      <c r="Z27" s="80">
        <v>0</v>
      </c>
      <c r="AA27" s="77" t="s">
        <v>52</v>
      </c>
    </row>
    <row r="28" spans="1:27" ht="26.1" customHeight="1">
      <c r="A28" s="22" t="s">
        <v>53</v>
      </c>
      <c r="B28" s="68">
        <v>885</v>
      </c>
      <c r="C28" s="72">
        <v>0</v>
      </c>
      <c r="D28" s="70">
        <v>13</v>
      </c>
      <c r="E28" s="70">
        <v>102</v>
      </c>
      <c r="F28" s="70">
        <v>3</v>
      </c>
      <c r="G28" s="70">
        <v>2</v>
      </c>
      <c r="H28" s="73">
        <v>-1</v>
      </c>
      <c r="I28" s="73">
        <v>40</v>
      </c>
      <c r="J28" s="79">
        <v>0</v>
      </c>
      <c r="K28" s="70">
        <v>614</v>
      </c>
      <c r="L28" s="80">
        <v>0</v>
      </c>
      <c r="M28" s="77" t="s">
        <v>53</v>
      </c>
      <c r="N28" s="82" t="s">
        <v>53</v>
      </c>
      <c r="O28" s="68">
        <v>68</v>
      </c>
      <c r="P28" s="72">
        <v>0</v>
      </c>
      <c r="Q28" s="70">
        <v>1</v>
      </c>
      <c r="R28" s="70">
        <v>29</v>
      </c>
      <c r="S28" s="70">
        <v>0</v>
      </c>
      <c r="T28" s="70">
        <v>7</v>
      </c>
      <c r="U28" s="73">
        <v>2</v>
      </c>
      <c r="V28" s="73">
        <v>6</v>
      </c>
      <c r="W28" s="73">
        <v>0</v>
      </c>
      <c r="X28" s="79">
        <v>0</v>
      </c>
      <c r="Y28" s="72">
        <v>0</v>
      </c>
      <c r="Z28" s="80">
        <v>0</v>
      </c>
      <c r="AA28" s="77" t="s">
        <v>53</v>
      </c>
    </row>
    <row r="29" spans="1:27" ht="17.100000000000001" customHeight="1">
      <c r="A29" s="22" t="s">
        <v>54</v>
      </c>
      <c r="B29" s="68">
        <v>75</v>
      </c>
      <c r="C29" s="72">
        <v>0</v>
      </c>
      <c r="D29" s="70">
        <v>1</v>
      </c>
      <c r="E29" s="70">
        <v>39</v>
      </c>
      <c r="F29" s="72">
        <v>0</v>
      </c>
      <c r="G29" s="70">
        <v>0</v>
      </c>
      <c r="H29" s="81">
        <v>0</v>
      </c>
      <c r="I29" s="73">
        <v>0</v>
      </c>
      <c r="J29" s="79">
        <v>0</v>
      </c>
      <c r="K29" s="70">
        <v>26</v>
      </c>
      <c r="L29" s="80">
        <v>0</v>
      </c>
      <c r="M29" s="77" t="s">
        <v>54</v>
      </c>
      <c r="N29" s="82" t="s">
        <v>54</v>
      </c>
      <c r="O29" s="68">
        <v>6</v>
      </c>
      <c r="P29" s="72">
        <v>0</v>
      </c>
      <c r="Q29" s="70">
        <v>0</v>
      </c>
      <c r="R29" s="70">
        <v>1</v>
      </c>
      <c r="S29" s="70">
        <v>0</v>
      </c>
      <c r="T29" s="70">
        <v>1</v>
      </c>
      <c r="U29" s="73">
        <v>0</v>
      </c>
      <c r="V29" s="73">
        <v>1</v>
      </c>
      <c r="W29" s="73">
        <v>0</v>
      </c>
      <c r="X29" s="79">
        <v>0</v>
      </c>
      <c r="Y29" s="72">
        <v>0</v>
      </c>
      <c r="Z29" s="75">
        <v>0</v>
      </c>
      <c r="AA29" s="77" t="s">
        <v>54</v>
      </c>
    </row>
    <row r="30" spans="1:27" ht="26.1" customHeight="1">
      <c r="A30" s="22" t="s">
        <v>55</v>
      </c>
      <c r="B30" s="68">
        <v>22902</v>
      </c>
      <c r="C30" s="70">
        <v>22902</v>
      </c>
      <c r="D30" s="72">
        <v>0</v>
      </c>
      <c r="E30" s="72">
        <v>0</v>
      </c>
      <c r="F30" s="72">
        <v>0</v>
      </c>
      <c r="G30" s="72">
        <v>0</v>
      </c>
      <c r="H30" s="79">
        <v>0</v>
      </c>
      <c r="I30" s="79">
        <v>0</v>
      </c>
      <c r="J30" s="79">
        <v>0</v>
      </c>
      <c r="K30" s="72">
        <v>0</v>
      </c>
      <c r="L30" s="80">
        <v>0</v>
      </c>
      <c r="M30" s="77" t="s">
        <v>55</v>
      </c>
      <c r="N30" s="83" t="s">
        <v>55</v>
      </c>
      <c r="O30" s="86">
        <v>0</v>
      </c>
      <c r="P30" s="72">
        <v>0</v>
      </c>
      <c r="Q30" s="72">
        <v>0</v>
      </c>
      <c r="R30" s="72">
        <v>0</v>
      </c>
      <c r="S30" s="72">
        <v>0</v>
      </c>
      <c r="T30" s="72">
        <v>0</v>
      </c>
      <c r="U30" s="79">
        <v>0</v>
      </c>
      <c r="V30" s="79">
        <v>0</v>
      </c>
      <c r="W30" s="79">
        <v>0</v>
      </c>
      <c r="X30" s="79">
        <v>0</v>
      </c>
      <c r="Y30" s="72">
        <v>0</v>
      </c>
      <c r="Z30" s="80">
        <v>0</v>
      </c>
      <c r="AA30" s="77" t="s">
        <v>55</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69.95" customHeight="1">
      <c r="A32" s="38" t="str">
        <f>SUBSTITUTE(A37&amp;B37,CHAR(10),CHAR(10)&amp;"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38"/>
      <c r="C32" s="38"/>
      <c r="D32" s="38"/>
      <c r="E32" s="38"/>
      <c r="F32" s="38"/>
      <c r="G32" s="38"/>
      <c r="H32" s="61"/>
      <c r="I32" s="61"/>
      <c r="J32" s="61"/>
      <c r="K32" s="61"/>
      <c r="L32" s="61"/>
      <c r="M32" s="61"/>
      <c r="N32" s="39"/>
      <c r="O32" s="40"/>
      <c r="P32" s="40"/>
      <c r="Q32" s="40"/>
      <c r="R32" s="40"/>
      <c r="S32" s="40"/>
      <c r="T32" s="40"/>
      <c r="U32" s="41"/>
      <c r="V32" s="42"/>
      <c r="W32" s="42"/>
      <c r="X32" s="42"/>
      <c r="Y32" s="42"/>
      <c r="Z32" s="42"/>
      <c r="AA32" s="42"/>
    </row>
    <row r="33" spans="1:27" s="1" customFormat="1" ht="12" customHeight="1">
      <c r="A33" s="37" t="str">
        <f>CONCATENATE("　　　　　  ",A38,TEXT(B38,"#,###,###,##0")," ",C38)</f>
        <v>　　　　　  5.The accumulated total amount of using physical objects for payment of estate and gift taxes was NT$102,706,013 till the end</v>
      </c>
      <c r="B33" s="37"/>
      <c r="C33" s="37"/>
      <c r="D33" s="37"/>
      <c r="E33" s="37"/>
      <c r="F33" s="37"/>
      <c r="G33" s="37"/>
      <c r="H33" s="46"/>
      <c r="I33" s="46"/>
      <c r="J33" s="46"/>
      <c r="K33" s="46"/>
      <c r="L33" s="46"/>
      <c r="M33" s="46"/>
      <c r="N33" s="23"/>
      <c r="O33" s="24"/>
      <c r="P33" s="24"/>
      <c r="Q33" s="24"/>
      <c r="R33" s="24"/>
      <c r="S33" s="24"/>
      <c r="T33" s="24"/>
      <c r="U33" s="25"/>
      <c r="V33" s="26"/>
      <c r="W33" s="26"/>
      <c r="X33" s="26"/>
      <c r="Y33" s="26"/>
      <c r="Z33" s="26"/>
      <c r="AA33" s="26"/>
    </row>
    <row r="34" spans="1:27" s="4" customFormat="1" ht="12" customHeight="1">
      <c r="A34" s="37" t="str">
        <f>CONCATENATE("　　　　　     ",A39)</f>
        <v>　　　　　     of  Feb. 2026.</v>
      </c>
      <c r="B34" s="37"/>
      <c r="C34" s="37"/>
      <c r="D34" s="37"/>
      <c r="E34" s="37"/>
      <c r="F34" s="37"/>
      <c r="G34" s="37"/>
      <c r="H34" s="46"/>
      <c r="I34" s="46"/>
      <c r="J34" s="46"/>
      <c r="K34" s="46"/>
      <c r="L34" s="46"/>
      <c r="M34" s="46"/>
      <c r="N34" s="43"/>
      <c r="O34" s="44"/>
      <c r="P34" s="44"/>
      <c r="Q34" s="44"/>
      <c r="R34" s="44"/>
      <c r="S34" s="44"/>
      <c r="T34" s="44"/>
      <c r="U34" s="45"/>
      <c r="V34" s="45"/>
      <c r="W34" s="45"/>
      <c r="X34" s="45"/>
      <c r="Y34" s="45"/>
      <c r="Z34" s="45"/>
      <c r="AA34" s="45"/>
    </row>
    <row r="35" spans="1:27" s="4" customFormat="1" ht="45" customHeight="1">
      <c r="A35" s="37" t="str">
        <f>SUBSTITUTE(A40&amp;B40,CHAR(10),CHAR(10)&amp;"　　　")</f>
        <v>Note：1.Estate and Gift Tax, Tobacco and Alcohol Tax, both include revenues for Long-term Care Services Development Fund.</v>
      </c>
      <c r="B35" s="37"/>
      <c r="C35" s="37"/>
      <c r="D35" s="37"/>
      <c r="E35" s="37"/>
      <c r="F35" s="37"/>
      <c r="G35" s="37"/>
      <c r="H35" s="46"/>
      <c r="I35" s="46"/>
      <c r="J35" s="46"/>
      <c r="K35" s="46"/>
      <c r="L35" s="46"/>
      <c r="M35" s="46"/>
      <c r="N35" s="3"/>
      <c r="O35" s="3"/>
      <c r="P35" s="3"/>
      <c r="Q35" s="3"/>
      <c r="R35" s="3"/>
      <c r="S35" s="3"/>
      <c r="T35" s="3"/>
      <c r="U35" s="3"/>
      <c r="V35" s="3"/>
      <c r="W35" s="3"/>
      <c r="X35" s="3"/>
      <c r="Y35" s="3"/>
      <c r="Z35" s="3"/>
      <c r="AA35" s="3"/>
    </row>
    <row r="37" spans="1:27" ht="348" hidden="1">
      <c r="A37" s="64" t="s">
        <v>59</v>
      </c>
      <c r="B37" s="66" t="s">
        <v>32</v>
      </c>
      <c r="H37" s="28" t="s">
        <v>0</v>
      </c>
    </row>
    <row r="38" spans="1:27" hidden="1">
      <c r="A38" s="64" t="s">
        <v>58</v>
      </c>
      <c r="B38" s="65">
        <v>102706013</v>
      </c>
      <c r="C38" s="64" t="s">
        <v>31</v>
      </c>
      <c r="H38" s="28" t="s">
        <v>1</v>
      </c>
    </row>
    <row r="39" spans="1:27" ht="15" hidden="1" customHeight="1">
      <c r="A39" s="64" t="s">
        <v>57</v>
      </c>
      <c r="H39" s="28" t="s">
        <v>2</v>
      </c>
    </row>
    <row r="40" spans="1:27" hidden="1">
      <c r="A40" s="64" t="s">
        <v>56</v>
      </c>
      <c r="B40" s="64" t="s">
        <v>30</v>
      </c>
      <c r="H40" s="28" t="s">
        <v>3</v>
      </c>
    </row>
  </sheetData>
  <mergeCells count="46">
    <mergeCell ref="A35:G35"/>
    <mergeCell ref="H35:M35"/>
    <mergeCell ref="H32:M32"/>
    <mergeCell ref="M4:M5"/>
    <mergeCell ref="C4:C5"/>
    <mergeCell ref="D4:D5"/>
    <mergeCell ref="E4:E5"/>
    <mergeCell ref="B4:B5"/>
    <mergeCell ref="G4:G5"/>
    <mergeCell ref="K4:K5"/>
    <mergeCell ref="A1:G1"/>
    <mergeCell ref="A2:G2"/>
    <mergeCell ref="H2:M2"/>
    <mergeCell ref="N1:T1"/>
    <mergeCell ref="H1:M1"/>
    <mergeCell ref="L4:L5"/>
    <mergeCell ref="H4:H5"/>
    <mergeCell ref="A33:G33"/>
    <mergeCell ref="A4:A5"/>
    <mergeCell ref="F4:F5"/>
    <mergeCell ref="X4:X5"/>
    <mergeCell ref="T4:T5"/>
    <mergeCell ref="O4:O5"/>
    <mergeCell ref="Q4:Q5"/>
    <mergeCell ref="U4:U5"/>
    <mergeCell ref="J4:J5"/>
    <mergeCell ref="U1:AA1"/>
    <mergeCell ref="N2:T2"/>
    <mergeCell ref="U2:AA2"/>
    <mergeCell ref="AA4:AA5"/>
    <mergeCell ref="N4:N5"/>
    <mergeCell ref="Z4:Z5"/>
    <mergeCell ref="R4:R5"/>
    <mergeCell ref="W4:W5"/>
    <mergeCell ref="S4:S5"/>
    <mergeCell ref="V4:V5"/>
    <mergeCell ref="Y4:Y5"/>
    <mergeCell ref="A34:G34"/>
    <mergeCell ref="A32:G32"/>
    <mergeCell ref="N32:T32"/>
    <mergeCell ref="U32:AA32"/>
    <mergeCell ref="N34:T34"/>
    <mergeCell ref="U34:AA34"/>
    <mergeCell ref="I4:I5"/>
    <mergeCell ref="H34:M34"/>
    <mergeCell ref="H33:M33"/>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2017-07-14T02:32:21Z</cp:lastPrinted>
  <dcterms:created xsi:type="dcterms:W3CDTF">2001-11-06T09:07:39Z</dcterms:created>
  <dcterms:modified xsi:type="dcterms:W3CDTF">2026-03-19T01:11:39Z</dcterms:modified>
</cp:coreProperties>
</file>