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4\"/>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3" i="1"/>
  <c r="A34" i="1"/>
</calcChain>
</file>

<file path=xl/sharedStrings.xml><?xml version="1.0" encoding="utf-8"?>
<sst xmlns="http://schemas.openxmlformats.org/spreadsheetml/2006/main" count="47" uniqueCount="18">
  <si>
    <t>Grand Total</t>
    <phoneticPr fontId="2" type="noConversion"/>
  </si>
  <si>
    <t>Principal Repayment</t>
    <phoneticPr fontId="2" type="noConversion"/>
  </si>
  <si>
    <t>Interest Payment</t>
    <phoneticPr fontId="2" type="noConversion"/>
  </si>
  <si>
    <t>Amount</t>
    <phoneticPr fontId="2" type="noConversion"/>
  </si>
  <si>
    <t>% of Total Expenditures</t>
    <phoneticPr fontId="2" type="noConversion"/>
  </si>
  <si>
    <t>Unit：NT$ Million；%</t>
    <phoneticPr fontId="2" type="noConversion"/>
  </si>
  <si>
    <t>Debt Amortization（General Final Accounts）</t>
    <phoneticPr fontId="2" type="noConversion"/>
  </si>
  <si>
    <t>Total Expenditures
(General and Special
 Final Accounts)</t>
    <phoneticPr fontId="2" type="noConversion"/>
  </si>
  <si>
    <t>Period</t>
    <phoneticPr fontId="2" type="noConversion"/>
  </si>
  <si>
    <t>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</si>
  <si>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</si>
  <si>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Actual accounts</t>
  </si>
  <si>
    <t xml:space="preserve"> </t>
  </si>
  <si>
    <t>Explanation：</t>
  </si>
  <si>
    <t>Source：</t>
  </si>
  <si>
    <t xml:space="preserve"> Jan. - Mar. 2026</t>
  </si>
  <si>
    <t xml:space="preserve"> 2026, Budget accounts</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</si>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</sst>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0\ "/>
    <numFmt numFmtId="179" formatCode="##,###,##0;\ \-##,###,##0;\ &quot;        －&quot;\ "/>
    <numFmt numFmtId="180" formatCode="#,##0.0;\ \-#,##0.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
      <sz val="8.75"/>
      <name val="Times New Roman"/>
      <family val="1"/>
    </font>
    <font>
      <sz val="8.25"/>
      <name val="Times New Roman"/>
      <family val="1"/>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1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1" xfId="0" applyFont="1" applyBorder="1" applyAlignment="1">
      <alignment horizontal="right" wrapText="1"/>
    </xf>
    <xf numFmtId="0" fontId="6" fillId="0" borderId="0" xfId="0" applyFont="1"/>
    <xf numFmtId="0" fontId="14" fillId="0" borderId="12" xfId="0" applyFont="1" applyBorder="1" applyAlignment="1">
      <alignment horizontal="left"/>
    </xf>
    <xf numFmtId="0" fontId="6" fillId="0" borderId="1" xfId="0" applyFont="1" applyBorder="1" applyAlignment="1">
      <alignment horizontal="right"/>
    </xf>
    <xf numFmtId="0" fontId="5" fillId="0" borderId="12" xfId="0" applyFont="1" applyBorder="1" applyAlignment="1">
      <alignment horizontal="righ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xf>
    <xf numFmtId="0" fontId="2" fillId="0" borderId="13" xfId="0" applyFont="1" applyBorder="1" applyAlignment="1">
      <alignment horizontal="center" vertical="center" wrapText="1"/>
    </xf>
    <xf numFmtId="0" fontId="13" fillId="0" borderId="0" xfId="0" applyFont="1" applyAlignment="1">
      <alignment vertical="top"/>
    </xf>
    <xf numFmtId="0" fontId="15" fillId="0" borderId="0" xfId="0" applyFont="1" applyAlignment="1">
      <alignment vertical="top"/>
    </xf>
    <xf numFmtId="0" fontId="2" fillId="0" borderId="26"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15" fillId="0" borderId="0" xfId="0" applyFont="1" applyAlignment="1">
      <alignment horizontal="left" vertical="top" wrapText="1"/>
    </xf>
    <xf numFmtId="0" fontId="15" fillId="0" borderId="6" xfId="0" applyFont="1" applyBorder="1" applyAlignment="1">
      <alignment vertical="top" wrapText="1"/>
    </xf>
    <xf numFmtId="0" fontId="16" fillId="0" borderId="6" xfId="0" applyFont="1" applyBorder="1" applyAlignment="1">
      <alignment vertical="top" wrapText="1"/>
    </xf>
    <xf numFmtId="0" fontId="15" fillId="0" borderId="6" xfId="0" applyFont="1" applyBorder="1" applyAlignment="1">
      <alignment horizontal="left" vertical="top"/>
    </xf>
    <xf numFmtId="0" fontId="16" fillId="0" borderId="6" xfId="0" applyFont="1" applyBorder="1" applyAlignment="1">
      <alignment horizontal="left" vertical="top"/>
    </xf>
    <xf numFmtId="0" fontId="2" fillId="0" borderId="2" xfId="0" applyFont="1" applyBorder="1" applyAlignment="1">
      <alignment horizontal="right"/>
    </xf>
    <xf numFmtId="0" fontId="2" fillId="0" borderId="15" xfId="0" applyFont="1" applyBorder="1" applyAlignment="1">
      <alignment horizontal="center" vertical="center" wrapText="1"/>
    </xf>
    <xf numFmtId="0" fontId="2" fillId="0" borderId="25"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indent="1"/>
    </xf>
    <xf numFmtId="0" fontId="17" fillId="0" borderId="12" xfId="0" applyFont="1" applyBorder="1" applyAlignment="1">
      <alignment horizontal="left" indent="1"/>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9" fontId="11" fillId="0" borderId="1" xfId="0" applyNumberFormat="1" applyFont="1" applyBorder="1" applyAlignment="1">
      <alignment horizontal="right"/>
    </xf>
    <xf numFmtId="180" fontId="11" fillId="0" borderId="1" xfId="0" applyNumberFormat="1" applyFont="1" applyBorder="1" applyAlignment="1">
      <alignment horizontal="right"/>
    </xf>
    <xf numFmtId="0" fontId="18" fillId="0" borderId="0" xfId="0" applyFont="1" applyBorder="1" applyAlignment="1">
      <alignment horizontal="left" vertical="top" indent="1"/>
    </xf>
    <xf numFmtId="0" fontId="19" fillId="0" borderId="0" xfId="0" applyFont="1" applyBorder="1" applyAlignment="1">
      <alignment horizontal="left" indent="1"/>
    </xf>
    <xf numFmtId="0" fontId="20" fillId="0" borderId="12" xfId="0" applyFont="1" applyBorder="1" applyAlignment="1">
      <alignment horizontal="left" indent="1"/>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8" fillId="0" borderId="0" xfId="0" applyFont="1" applyBorder="1" applyAlignment="1">
      <alignment horizontal="right"/>
    </xf>
    <xf numFmtId="0" fontId="17" fillId="0" borderId="0" xfId="0" applyFont="1" applyBorder="1" applyAlignment="1">
      <alignment horizontal="right"/>
    </xf>
    <xf numFmtId="177" fontId="11" fillId="0" borderId="1" xfId="0" applyNumberFormat="1" applyFont="1" applyBorder="1" applyAlignment="1">
      <alignment horizontal="right"/>
    </xf>
    <xf numFmtId="0" fontId="0" fillId="0" borderId="0" xfId="0" applyFont="1" applyAlignment="1">
      <alignment horizontal="center" vertical="center"/>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79" fontId="11" fillId="0" borderId="12" xfId="0" applyNumberFormat="1" applyFont="1" applyBorder="1" applyAlignment="1">
      <alignment horizontal="right"/>
    </xf>
    <xf numFmtId="0" fontId="18" fillId="0" borderId="28" xfId="0" applyFont="1" applyBorder="1" applyAlignment="1">
      <alignment horizontal="left" wrapText="1" indent="1"/>
    </xf>
    <xf numFmtId="0" fontId="18" fillId="0" borderId="28" xfId="0" applyFont="1" applyBorder="1" applyAlignment="1">
      <alignment horizontal="left" vertical="top" wrapText="1" indent="1"/>
    </xf>
    <xf numFmtId="177" fontId="12" fillId="0" borderId="4" xfId="0" applyNumberFormat="1" applyFont="1" applyBorder="1" applyAlignment="1">
      <alignment horizontal="right"/>
    </xf>
    <xf numFmtId="178" fontId="12" fillId="0" borderId="4" xfId="0" applyNumberFormat="1" applyFont="1" applyBorder="1" applyAlignment="1">
      <alignment horizontal="right"/>
    </xf>
    <xf numFmtId="177" fontId="12" fillId="0" borderId="12" xfId="0" applyNumberFormat="1" applyFont="1" applyBorder="1" applyAlignment="1">
      <alignment horizontal="right"/>
    </xf>
    <xf numFmtId="0" fontId="19" fillId="0" borderId="28" xfId="0" applyFont="1" applyBorder="1" applyAlignment="1">
      <alignment horizontal="left" wrapText="1" indent="1"/>
    </xf>
    <xf numFmtId="177" fontId="11" fillId="0" borderId="12" xfId="0" applyNumberFormat="1" applyFont="1" applyBorder="1" applyAlignment="1">
      <alignment horizontal="right"/>
    </xf>
    <xf numFmtId="0" fontId="18"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10.109375" style="3" customWidth="1"/>
    <col min="2" max="2" width="7.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98" t="s">
        <v>17</v>
      </c>
      <c r="B1" s="67"/>
      <c r="C1" s="67"/>
      <c r="D1" s="67"/>
      <c r="E1" s="67"/>
      <c r="F1" s="67"/>
      <c r="G1" s="68" t="s">
        <v>17</v>
      </c>
      <c r="H1" s="68"/>
      <c r="I1" s="68"/>
      <c r="J1" s="68"/>
      <c r="K1" s="68"/>
      <c r="L1" s="68"/>
    </row>
    <row r="2" spans="1:12" ht="15" customHeight="1" thickBot="1">
      <c r="C2" s="1"/>
      <c r="D2" s="27"/>
      <c r="E2" s="27"/>
      <c r="F2" s="38" t="s">
        <v>5</v>
      </c>
      <c r="H2" s="1"/>
      <c r="I2" s="16"/>
      <c r="J2" s="64" t="s">
        <v>5</v>
      </c>
      <c r="K2" s="64"/>
      <c r="L2" s="64"/>
    </row>
    <row r="3" spans="1:12" ht="24.9" customHeight="1">
      <c r="A3" s="69" t="s">
        <v>8</v>
      </c>
      <c r="B3" s="69"/>
      <c r="C3" s="72" t="s">
        <v>6</v>
      </c>
      <c r="D3" s="73"/>
      <c r="E3" s="73"/>
      <c r="F3" s="73"/>
      <c r="G3" s="65" t="s">
        <v>6</v>
      </c>
      <c r="H3" s="66"/>
      <c r="I3" s="78" t="s">
        <v>7</v>
      </c>
      <c r="J3" s="51" t="s">
        <v>8</v>
      </c>
      <c r="K3" s="52"/>
      <c r="L3" s="53"/>
    </row>
    <row r="4" spans="1:12" ht="5.0999999999999996" customHeight="1">
      <c r="A4" s="70"/>
      <c r="B4" s="70"/>
      <c r="C4" s="74" t="s">
        <v>0</v>
      </c>
      <c r="D4" s="43"/>
      <c r="E4" s="76" t="s">
        <v>1</v>
      </c>
      <c r="F4" s="43"/>
      <c r="G4" s="42" t="s">
        <v>2</v>
      </c>
      <c r="H4" s="43"/>
      <c r="I4" s="79"/>
      <c r="J4" s="54"/>
      <c r="K4" s="55"/>
      <c r="L4" s="56"/>
    </row>
    <row r="5" spans="1:12" ht="20.100000000000001" customHeight="1">
      <c r="A5" s="70"/>
      <c r="B5" s="70"/>
      <c r="C5" s="75"/>
      <c r="D5" s="45"/>
      <c r="E5" s="77"/>
      <c r="F5" s="45"/>
      <c r="G5" s="44"/>
      <c r="H5" s="45"/>
      <c r="I5" s="79"/>
      <c r="J5" s="54"/>
      <c r="K5" s="55"/>
      <c r="L5" s="56"/>
    </row>
    <row r="6" spans="1:12" ht="26.1" customHeight="1" thickBot="1">
      <c r="A6" s="71"/>
      <c r="B6" s="71"/>
      <c r="C6" s="35" t="s">
        <v>3</v>
      </c>
      <c r="D6" s="36" t="s">
        <v>4</v>
      </c>
      <c r="E6" s="37" t="s">
        <v>3</v>
      </c>
      <c r="F6" s="36" t="s">
        <v>4</v>
      </c>
      <c r="G6" s="37" t="s">
        <v>3</v>
      </c>
      <c r="H6" s="39" t="s">
        <v>4</v>
      </c>
      <c r="I6" s="80"/>
      <c r="J6" s="57"/>
      <c r="K6" s="58"/>
      <c r="L6" s="58"/>
    </row>
    <row r="7" spans="1:12" ht="5.0999999999999996" customHeight="1">
      <c r="A7" s="17"/>
      <c r="B7" s="28"/>
      <c r="C7" s="19"/>
      <c r="D7" s="6"/>
      <c r="E7" s="6"/>
      <c r="F7" s="6"/>
      <c r="G7" s="12"/>
      <c r="H7" s="9"/>
      <c r="I7" s="29"/>
      <c r="J7" s="8"/>
      <c r="K7" s="8"/>
      <c r="L7" s="8"/>
    </row>
    <row r="8" spans="1:12" ht="19.05" customHeight="1">
      <c r="A8" s="95">
        <v>2007</v>
      </c>
      <c r="B8" s="96" t="s">
        <v>12</v>
      </c>
      <c r="C8" s="85">
        <v>129624</v>
      </c>
      <c r="D8" s="86">
        <v>7.9</v>
      </c>
      <c r="E8" s="97">
        <v>6000</v>
      </c>
      <c r="F8" s="86">
        <v>0.4</v>
      </c>
      <c r="G8" s="99">
        <v>123624</v>
      </c>
      <c r="H8" s="100">
        <v>7.5</v>
      </c>
      <c r="I8" s="108">
        <v>1645117</v>
      </c>
      <c r="J8" s="109">
        <v>2007</v>
      </c>
      <c r="K8" s="46"/>
      <c r="L8" s="15"/>
    </row>
    <row r="9" spans="1:12" ht="19.05" customHeight="1">
      <c r="A9" s="95">
        <v>2008</v>
      </c>
      <c r="B9" s="96" t="s">
        <v>12</v>
      </c>
      <c r="C9" s="85">
        <v>182022</v>
      </c>
      <c r="D9" s="86">
        <v>10.4</v>
      </c>
      <c r="E9" s="97">
        <v>65000</v>
      </c>
      <c r="F9" s="86">
        <v>3.7</v>
      </c>
      <c r="G9" s="99">
        <v>117022</v>
      </c>
      <c r="H9" s="100">
        <v>6.7</v>
      </c>
      <c r="I9" s="108">
        <v>1748121</v>
      </c>
      <c r="J9" s="109">
        <v>2008</v>
      </c>
      <c r="K9" s="46"/>
      <c r="L9" s="15"/>
    </row>
    <row r="10" spans="1:12" ht="19.05" customHeight="1">
      <c r="A10" s="95">
        <v>2009</v>
      </c>
      <c r="B10" s="96" t="s">
        <v>12</v>
      </c>
      <c r="C10" s="85">
        <v>181244</v>
      </c>
      <c r="D10" s="86">
        <v>9.1</v>
      </c>
      <c r="E10" s="97">
        <v>65000</v>
      </c>
      <c r="F10" s="86">
        <v>3.3</v>
      </c>
      <c r="G10" s="99">
        <v>116244</v>
      </c>
      <c r="H10" s="100">
        <v>5.8</v>
      </c>
      <c r="I10" s="108">
        <v>1992965</v>
      </c>
      <c r="J10" s="109">
        <v>2009</v>
      </c>
      <c r="K10" s="46"/>
      <c r="L10" s="15"/>
    </row>
    <row r="11" spans="1:12" ht="19.05" customHeight="1">
      <c r="A11" s="95">
        <v>2010</v>
      </c>
      <c r="B11" s="96" t="s">
        <v>12</v>
      </c>
      <c r="C11" s="85">
        <v>175354</v>
      </c>
      <c r="D11" s="86">
        <v>9.1999999999999993</v>
      </c>
      <c r="E11" s="97">
        <v>66000</v>
      </c>
      <c r="F11" s="86">
        <v>3.5</v>
      </c>
      <c r="G11" s="99">
        <v>109354</v>
      </c>
      <c r="H11" s="100">
        <v>5.7</v>
      </c>
      <c r="I11" s="108">
        <v>1903378</v>
      </c>
      <c r="J11" s="109">
        <v>2010</v>
      </c>
      <c r="K11" s="46"/>
      <c r="L11" s="15"/>
    </row>
    <row r="12" spans="1:12" ht="19.05" customHeight="1">
      <c r="A12" s="95">
        <v>2011</v>
      </c>
      <c r="B12" s="96" t="s">
        <v>12</v>
      </c>
      <c r="C12" s="85">
        <v>177264</v>
      </c>
      <c r="D12" s="86">
        <v>9.3000000000000007</v>
      </c>
      <c r="E12" s="97">
        <v>66000</v>
      </c>
      <c r="F12" s="86">
        <v>3.5</v>
      </c>
      <c r="G12" s="99">
        <v>111264</v>
      </c>
      <c r="H12" s="100">
        <v>5.8</v>
      </c>
      <c r="I12" s="108">
        <v>1907031</v>
      </c>
      <c r="J12" s="109">
        <v>2011</v>
      </c>
      <c r="K12" s="46"/>
      <c r="L12" s="15"/>
    </row>
    <row r="13" spans="1:12" ht="36.450000000000003" customHeight="1">
      <c r="A13" s="95">
        <v>2012</v>
      </c>
      <c r="B13" s="96" t="s">
        <v>12</v>
      </c>
      <c r="C13" s="85">
        <v>208032</v>
      </c>
      <c r="D13" s="86">
        <v>11</v>
      </c>
      <c r="E13" s="97">
        <v>94000</v>
      </c>
      <c r="F13" s="86">
        <v>5</v>
      </c>
      <c r="G13" s="99">
        <v>114032</v>
      </c>
      <c r="H13" s="100">
        <v>6</v>
      </c>
      <c r="I13" s="108">
        <v>1897014</v>
      </c>
      <c r="J13" s="109">
        <v>2012</v>
      </c>
      <c r="K13" s="46"/>
      <c r="L13" s="15"/>
    </row>
    <row r="14" spans="1:12" ht="19.05" customHeight="1">
      <c r="A14" s="95">
        <v>2013</v>
      </c>
      <c r="B14" s="96" t="s">
        <v>12</v>
      </c>
      <c r="C14" s="85">
        <v>193941</v>
      </c>
      <c r="D14" s="86">
        <v>10.4</v>
      </c>
      <c r="E14" s="97">
        <v>77000</v>
      </c>
      <c r="F14" s="86">
        <v>4.0999999999999996</v>
      </c>
      <c r="G14" s="99">
        <v>116941</v>
      </c>
      <c r="H14" s="100">
        <v>6.3</v>
      </c>
      <c r="I14" s="108">
        <v>1860936</v>
      </c>
      <c r="J14" s="109">
        <v>2013</v>
      </c>
      <c r="K14" s="46"/>
      <c r="L14" s="15"/>
    </row>
    <row r="15" spans="1:12" ht="19.05" customHeight="1">
      <c r="A15" s="95">
        <v>2014</v>
      </c>
      <c r="B15" s="96" t="s">
        <v>12</v>
      </c>
      <c r="C15" s="85">
        <v>178628</v>
      </c>
      <c r="D15" s="86">
        <v>9.6</v>
      </c>
      <c r="E15" s="97">
        <v>64000</v>
      </c>
      <c r="F15" s="86">
        <v>3.4</v>
      </c>
      <c r="G15" s="99">
        <v>114628</v>
      </c>
      <c r="H15" s="100">
        <v>6.2</v>
      </c>
      <c r="I15" s="108">
        <v>1856909</v>
      </c>
      <c r="J15" s="109">
        <v>2014</v>
      </c>
      <c r="K15" s="46"/>
      <c r="L15" s="15"/>
    </row>
    <row r="16" spans="1:12" ht="19.05" customHeight="1">
      <c r="A16" s="95">
        <v>2015</v>
      </c>
      <c r="B16" s="96" t="s">
        <v>12</v>
      </c>
      <c r="C16" s="85">
        <v>177278</v>
      </c>
      <c r="D16" s="86">
        <v>9.3000000000000007</v>
      </c>
      <c r="E16" s="97">
        <v>66000</v>
      </c>
      <c r="F16" s="86">
        <v>3.5</v>
      </c>
      <c r="G16" s="99">
        <v>111278</v>
      </c>
      <c r="H16" s="100">
        <v>5.8</v>
      </c>
      <c r="I16" s="108">
        <v>1904376</v>
      </c>
      <c r="J16" s="109">
        <v>2015</v>
      </c>
      <c r="K16" s="46"/>
      <c r="L16" s="15"/>
    </row>
    <row r="17" spans="1:12" ht="19.05" customHeight="1">
      <c r="A17" s="95">
        <v>2016</v>
      </c>
      <c r="B17" s="96" t="s">
        <v>12</v>
      </c>
      <c r="C17" s="85">
        <v>185826</v>
      </c>
      <c r="D17" s="86">
        <v>9.5</v>
      </c>
      <c r="E17" s="97">
        <v>73000</v>
      </c>
      <c r="F17" s="86">
        <v>3.7</v>
      </c>
      <c r="G17" s="99">
        <v>112826</v>
      </c>
      <c r="H17" s="100">
        <v>5.8</v>
      </c>
      <c r="I17" s="108">
        <v>1951599</v>
      </c>
      <c r="J17" s="109">
        <v>2016</v>
      </c>
      <c r="K17" s="46"/>
      <c r="L17" s="15"/>
    </row>
    <row r="18" spans="1:12" ht="36.450000000000003" customHeight="1">
      <c r="A18" s="95">
        <v>2017</v>
      </c>
      <c r="B18" s="96" t="s">
        <v>12</v>
      </c>
      <c r="C18" s="85">
        <v>175791</v>
      </c>
      <c r="D18" s="86">
        <v>9</v>
      </c>
      <c r="E18" s="97">
        <v>74300</v>
      </c>
      <c r="F18" s="86">
        <v>3.8</v>
      </c>
      <c r="G18" s="99">
        <v>101491</v>
      </c>
      <c r="H18" s="100">
        <v>5.2</v>
      </c>
      <c r="I18" s="108">
        <v>1957979</v>
      </c>
      <c r="J18" s="109">
        <v>2017</v>
      </c>
      <c r="K18" s="46"/>
      <c r="L18" s="15"/>
    </row>
    <row r="19" spans="1:12" ht="19.05" customHeight="1">
      <c r="A19" s="95">
        <v>2018</v>
      </c>
      <c r="B19" s="96" t="s">
        <v>12</v>
      </c>
      <c r="C19" s="85">
        <v>179640</v>
      </c>
      <c r="D19" s="86">
        <v>8.9</v>
      </c>
      <c r="E19" s="97">
        <v>79200</v>
      </c>
      <c r="F19" s="86">
        <v>3.9</v>
      </c>
      <c r="G19" s="99">
        <v>100440</v>
      </c>
      <c r="H19" s="100">
        <v>5</v>
      </c>
      <c r="I19" s="108">
        <v>2008690</v>
      </c>
      <c r="J19" s="109">
        <v>2018</v>
      </c>
      <c r="K19" s="46"/>
      <c r="L19" s="15"/>
    </row>
    <row r="20" spans="1:12" ht="19.05" customHeight="1">
      <c r="A20" s="95">
        <v>2019</v>
      </c>
      <c r="B20" s="96" t="s">
        <v>12</v>
      </c>
      <c r="C20" s="85">
        <v>186341</v>
      </c>
      <c r="D20" s="86">
        <v>9</v>
      </c>
      <c r="E20" s="97">
        <v>88500</v>
      </c>
      <c r="F20" s="86">
        <v>4.3</v>
      </c>
      <c r="G20" s="99">
        <v>97841</v>
      </c>
      <c r="H20" s="100">
        <v>4.7</v>
      </c>
      <c r="I20" s="108">
        <v>2068840</v>
      </c>
      <c r="J20" s="109">
        <v>2019</v>
      </c>
      <c r="K20" s="46"/>
      <c r="L20" s="15"/>
    </row>
    <row r="21" spans="1:12" ht="19.05" customHeight="1">
      <c r="A21" s="95">
        <v>2020</v>
      </c>
      <c r="B21" s="96" t="s">
        <v>12</v>
      </c>
      <c r="C21" s="85">
        <v>179991</v>
      </c>
      <c r="D21" s="86">
        <v>7.4</v>
      </c>
      <c r="E21" s="97">
        <v>85000</v>
      </c>
      <c r="F21" s="86">
        <v>3.5</v>
      </c>
      <c r="G21" s="99">
        <v>94991</v>
      </c>
      <c r="H21" s="100">
        <v>3.9</v>
      </c>
      <c r="I21" s="108">
        <v>2445700</v>
      </c>
      <c r="J21" s="109">
        <v>2020</v>
      </c>
      <c r="K21" s="46"/>
      <c r="L21" s="15"/>
    </row>
    <row r="22" spans="1:12" ht="19.05" customHeight="1">
      <c r="A22" s="95">
        <v>2021</v>
      </c>
      <c r="B22" s="96" t="s">
        <v>12</v>
      </c>
      <c r="C22" s="85">
        <v>207824</v>
      </c>
      <c r="D22" s="86">
        <v>8.1999999999999993</v>
      </c>
      <c r="E22" s="97">
        <v>120000</v>
      </c>
      <c r="F22" s="86">
        <v>4.7</v>
      </c>
      <c r="G22" s="99">
        <v>87824</v>
      </c>
      <c r="H22" s="100">
        <v>3.5</v>
      </c>
      <c r="I22" s="108">
        <v>2529166</v>
      </c>
      <c r="J22" s="109">
        <v>2021</v>
      </c>
      <c r="K22" s="46"/>
      <c r="L22" s="15"/>
    </row>
    <row r="23" spans="1:12" ht="36.450000000000003" customHeight="1">
      <c r="A23" s="95">
        <v>2022</v>
      </c>
      <c r="B23" s="96" t="s">
        <v>12</v>
      </c>
      <c r="C23" s="85">
        <v>232559</v>
      </c>
      <c r="D23" s="86">
        <v>8.8000000000000007</v>
      </c>
      <c r="E23" s="97">
        <v>150000</v>
      </c>
      <c r="F23" s="86">
        <v>5.7</v>
      </c>
      <c r="G23" s="99">
        <v>82559</v>
      </c>
      <c r="H23" s="100">
        <v>3.1</v>
      </c>
      <c r="I23" s="108">
        <v>2644236</v>
      </c>
      <c r="J23" s="109">
        <v>2022</v>
      </c>
      <c r="K23" s="46"/>
      <c r="L23" s="15"/>
    </row>
    <row r="24" spans="1:12" ht="19.05" customHeight="1">
      <c r="A24" s="95">
        <v>2023</v>
      </c>
      <c r="B24" s="96" t="s">
        <v>12</v>
      </c>
      <c r="C24" s="85">
        <v>208947</v>
      </c>
      <c r="D24" s="86">
        <v>6.7</v>
      </c>
      <c r="E24" s="97">
        <v>126000</v>
      </c>
      <c r="F24" s="86">
        <v>4</v>
      </c>
      <c r="G24" s="99">
        <v>82947</v>
      </c>
      <c r="H24" s="100">
        <v>2.6</v>
      </c>
      <c r="I24" s="108">
        <v>3131941</v>
      </c>
      <c r="J24" s="109">
        <v>2023</v>
      </c>
      <c r="K24" s="46"/>
      <c r="L24" s="15"/>
    </row>
    <row r="25" spans="1:12" ht="19.05" customHeight="1">
      <c r="A25" s="95">
        <v>2024</v>
      </c>
      <c r="B25" s="96" t="s">
        <v>12</v>
      </c>
      <c r="C25" s="85">
        <v>224217</v>
      </c>
      <c r="D25" s="86">
        <v>7.4</v>
      </c>
      <c r="E25" s="97">
        <v>135800</v>
      </c>
      <c r="F25" s="86">
        <v>4.5</v>
      </c>
      <c r="G25" s="99">
        <v>88417</v>
      </c>
      <c r="H25" s="100">
        <v>2.9</v>
      </c>
      <c r="I25" s="108">
        <v>3045665</v>
      </c>
      <c r="J25" s="109">
        <v>2024</v>
      </c>
      <c r="K25" s="46"/>
      <c r="L25" s="15"/>
    </row>
    <row r="26" spans="1:12" ht="19.05" customHeight="1">
      <c r="A26" s="95">
        <v>2025</v>
      </c>
      <c r="B26" s="96" t="s">
        <v>12</v>
      </c>
      <c r="C26" s="85">
        <v>247386</v>
      </c>
      <c r="D26" s="86">
        <v>7.4</v>
      </c>
      <c r="E26" s="97">
        <v>141500</v>
      </c>
      <c r="F26" s="86">
        <v>4.2</v>
      </c>
      <c r="G26" s="99">
        <v>105886</v>
      </c>
      <c r="H26" s="100">
        <v>3.2</v>
      </c>
      <c r="I26" s="108">
        <v>3332290</v>
      </c>
      <c r="J26" s="109">
        <v>2025</v>
      </c>
      <c r="K26" s="46"/>
      <c r="L26" s="15"/>
    </row>
    <row r="27" spans="1:12" ht="20.100000000000001" customHeight="1">
      <c r="A27" s="18"/>
      <c r="B27" s="24"/>
      <c r="C27" s="21"/>
      <c r="D27" s="33"/>
      <c r="E27" s="33"/>
      <c r="F27" s="33"/>
      <c r="G27" s="14"/>
      <c r="H27" s="10"/>
      <c r="I27" s="34"/>
      <c r="J27" s="25"/>
      <c r="K27" s="25"/>
      <c r="L27" s="15"/>
    </row>
    <row r="28" spans="1:12" ht="18" customHeight="1">
      <c r="A28" s="90" t="s">
        <v>16</v>
      </c>
      <c r="B28" s="91"/>
      <c r="C28" s="92">
        <v>232386</v>
      </c>
      <c r="D28" s="93">
        <v>7.1</v>
      </c>
      <c r="E28" s="94">
        <v>126500</v>
      </c>
      <c r="F28" s="93">
        <v>3.9</v>
      </c>
      <c r="G28" s="104">
        <v>105886</v>
      </c>
      <c r="H28" s="105">
        <v>3.2</v>
      </c>
      <c r="I28" s="106">
        <v>3267277</v>
      </c>
      <c r="J28" s="107" t="s">
        <v>16</v>
      </c>
      <c r="K28" s="47"/>
      <c r="L28" s="48"/>
    </row>
    <row r="29" spans="1:12" ht="20.100000000000001" customHeight="1">
      <c r="A29" s="83" t="s">
        <v>15</v>
      </c>
      <c r="B29" s="84"/>
      <c r="C29" s="85">
        <v>32688</v>
      </c>
      <c r="D29" s="86">
        <v>1</v>
      </c>
      <c r="E29" s="87">
        <v>0</v>
      </c>
      <c r="F29" s="88">
        <v>0</v>
      </c>
      <c r="G29" s="99">
        <v>32688</v>
      </c>
      <c r="H29" s="100">
        <v>1</v>
      </c>
      <c r="I29" s="101">
        <v>0</v>
      </c>
      <c r="J29" s="102" t="s">
        <v>15</v>
      </c>
      <c r="K29" s="47"/>
      <c r="L29" s="48"/>
    </row>
    <row r="30" spans="1:12" ht="18" customHeight="1">
      <c r="A30" s="89" t="s">
        <v>11</v>
      </c>
      <c r="B30" s="32"/>
      <c r="C30" s="21"/>
      <c r="D30" s="33"/>
      <c r="E30" s="33"/>
      <c r="F30" s="33"/>
      <c r="G30" s="14"/>
      <c r="H30" s="10"/>
      <c r="I30" s="34"/>
      <c r="J30" s="103" t="s">
        <v>11</v>
      </c>
      <c r="K30" s="49"/>
      <c r="L30" s="50"/>
    </row>
    <row r="31" spans="1:12" ht="5.0999999999999996" customHeight="1" thickBot="1">
      <c r="A31" s="20"/>
      <c r="B31" s="20"/>
      <c r="C31" s="22"/>
      <c r="D31" s="23"/>
      <c r="E31" s="23"/>
      <c r="F31" s="23"/>
      <c r="G31" s="13"/>
      <c r="H31" s="11"/>
      <c r="I31" s="30"/>
      <c r="J31" s="26"/>
      <c r="K31" s="26"/>
      <c r="L31" s="7"/>
    </row>
    <row r="32" spans="1:12" s="2" customFormat="1" ht="12" customHeight="1">
      <c r="A32" s="62" t="str">
        <f>SUBSTITUTE(A36&amp;B36,CHAR(10),CHAR(10)&amp;"　　　")</f>
        <v>Source：National Treasury Administration, Ministry of Finance and DGBAS.</v>
      </c>
      <c r="B32" s="63"/>
      <c r="C32" s="63"/>
      <c r="D32" s="63"/>
      <c r="E32" s="63"/>
      <c r="F32" s="63"/>
      <c r="G32" s="60"/>
      <c r="H32" s="61"/>
      <c r="I32" s="61"/>
      <c r="J32" s="61"/>
      <c r="K32" s="61"/>
      <c r="L32" s="61"/>
    </row>
    <row r="33" spans="1:12" s="5" customFormat="1" ht="39.9" customHeight="1">
      <c r="A33" s="59" t="str">
        <f>SUBSTITUTE(A37&amp;B37,CHAR(10),CHAR(10)&amp;"　　　　　  ")</f>
        <v>Explanation：1.The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v>
      </c>
      <c r="B33" s="59"/>
      <c r="C33" s="59"/>
      <c r="D33" s="59"/>
      <c r="E33" s="59"/>
      <c r="F33" s="59"/>
      <c r="G33" s="59"/>
      <c r="H33" s="59"/>
      <c r="I33" s="59"/>
      <c r="J33" s="59"/>
      <c r="K33" s="59"/>
      <c r="L33" s="59"/>
    </row>
    <row r="34" spans="1:12" s="5" customFormat="1" ht="12" customHeight="1">
      <c r="A34" s="40" t="str">
        <f>SUBSTITUTE(A38&amp;B38,CHAR(10),CHAR(10)&amp;"　　　　　")</f>
        <v/>
      </c>
      <c r="B34" s="40"/>
      <c r="C34" s="40"/>
      <c r="D34" s="40"/>
      <c r="E34" s="40"/>
      <c r="F34" s="40"/>
      <c r="G34" s="41"/>
      <c r="H34" s="41"/>
      <c r="I34" s="41"/>
      <c r="J34" s="41"/>
      <c r="K34" s="41"/>
      <c r="L34" s="41"/>
    </row>
    <row r="35" spans="1:12" s="5" customFormat="1" ht="12" customHeight="1">
      <c r="A35" s="4"/>
      <c r="B35" s="4"/>
      <c r="C35" s="4"/>
      <c r="D35" s="4"/>
      <c r="E35" s="4"/>
      <c r="F35" s="4"/>
      <c r="G35" s="4"/>
      <c r="H35" s="4"/>
      <c r="I35" s="4"/>
      <c r="J35" s="4"/>
      <c r="K35" s="4"/>
      <c r="L35" s="4"/>
    </row>
    <row r="36" spans="1:12" hidden="1">
      <c r="A36" s="81" t="s">
        <v>14</v>
      </c>
      <c r="B36" s="81" t="s">
        <v>10</v>
      </c>
    </row>
    <row r="37" spans="1:12" ht="384.6" hidden="1">
      <c r="A37" s="81" t="s">
        <v>13</v>
      </c>
      <c r="B37" s="82" t="s">
        <v>9</v>
      </c>
      <c r="G37" s="31"/>
    </row>
    <row r="38" spans="1:12">
      <c r="G38" s="31"/>
    </row>
    <row r="39" spans="1:12" ht="15" customHeight="1"/>
  </sheetData>
  <mergeCells count="41">
    <mergeCell ref="J25:K25"/>
    <mergeCell ref="J26:K26"/>
    <mergeCell ref="J19:K19"/>
    <mergeCell ref="J20:K20"/>
    <mergeCell ref="J21:K21"/>
    <mergeCell ref="J22:K22"/>
    <mergeCell ref="J23:K23"/>
    <mergeCell ref="J24:K24"/>
    <mergeCell ref="J13:K13"/>
    <mergeCell ref="J14:K14"/>
    <mergeCell ref="J15:K15"/>
    <mergeCell ref="J16:K16"/>
    <mergeCell ref="J17:K17"/>
    <mergeCell ref="J18:K18"/>
    <mergeCell ref="A1:F1"/>
    <mergeCell ref="G1:L1"/>
    <mergeCell ref="A3:B6"/>
    <mergeCell ref="C3:F3"/>
    <mergeCell ref="C4:D5"/>
    <mergeCell ref="E4:F5"/>
    <mergeCell ref="I3:I6"/>
    <mergeCell ref="G32:L32"/>
    <mergeCell ref="A32:F32"/>
    <mergeCell ref="J2:L2"/>
    <mergeCell ref="G3:H3"/>
    <mergeCell ref="A28:B28"/>
    <mergeCell ref="A29:B29"/>
    <mergeCell ref="J9:K9"/>
    <mergeCell ref="J10:K10"/>
    <mergeCell ref="J11:K11"/>
    <mergeCell ref="J12:K12"/>
    <mergeCell ref="A34:F34"/>
    <mergeCell ref="G34:L34"/>
    <mergeCell ref="G4:H5"/>
    <mergeCell ref="J8:K8"/>
    <mergeCell ref="J29:L29"/>
    <mergeCell ref="J28:L28"/>
    <mergeCell ref="J30:L30"/>
    <mergeCell ref="J3:L6"/>
    <mergeCell ref="A33:F33"/>
    <mergeCell ref="G33:L33"/>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2026-04-27T01:02:10Z</cp:lastPrinted>
  <dcterms:created xsi:type="dcterms:W3CDTF">2001-11-06T09:07:39Z</dcterms:created>
  <dcterms:modified xsi:type="dcterms:W3CDTF">2026-04-27T01:02:10Z</dcterms:modified>
</cp:coreProperties>
</file>