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<sst xmlns="http://schemas.openxmlformats.org/spreadsheetml/2006/main" uniqueCount="39">
  <si>
    <t>Cumulation Jan. to Date</t>
  </si>
  <si>
    <t xml:space="preserve"> Growth Value</t>
  </si>
  <si>
    <t xml:space="preserve"> Growth Rate</t>
  </si>
  <si>
    <t>VS. Same
Month
Last Year</t>
  </si>
  <si>
    <t>VS. Same
Cumulation
Jan. to Date</t>
  </si>
  <si>
    <t>Unit：NT$ 1,000</t>
  </si>
  <si>
    <t>Explanation：</t>
  </si>
  <si>
    <t>Growth Value</t>
  </si>
  <si>
    <t>Growth Rate</t>
  </si>
  <si>
    <t>Gross Revenues</t>
  </si>
  <si>
    <t>　Expenditures</t>
  </si>
  <si>
    <t>Surplus or Deficit</t>
  </si>
  <si>
    <t>Balance</t>
  </si>
  <si>
    <t>Total</t>
  </si>
  <si>
    <t>Current</t>
  </si>
  <si>
    <t>Period</t>
  </si>
  <si>
    <t>Capital
(3)</t>
  </si>
  <si>
    <t>Extra-budget
(3)</t>
  </si>
  <si>
    <r>
      <t>　　　　　　　　　　</t>
    </r>
    <r>
      <rPr>
        <sz val="9"/>
        <rFont val="新細明體"/>
        <charset val="136"/>
      </rPr>
      <t>Gross</t>
    </r>
  </si>
  <si>
    <t>1.The figures of Fuchien Province have been included since 2017.
2.Figures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</si>
  <si>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</si>
  <si>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
3.Please refer to introductory notes 4.</t>
  </si>
  <si>
    <t>(2)</t>
  </si>
  <si>
    <t xml:space="preserve">            --</t>
  </si>
  <si>
    <t>　 July 2025</t>
  </si>
  <si>
    <t>　 Aug.</t>
  </si>
  <si>
    <t>　 Sept.</t>
  </si>
  <si>
    <t>　 Oct.</t>
  </si>
  <si>
    <t>　 Nov.</t>
  </si>
  <si>
    <t>　 Dec.</t>
  </si>
  <si>
    <t>　 Jan. 2026</t>
  </si>
  <si>
    <t>(1)</t>
  </si>
  <si>
    <t>　 Feb.</t>
  </si>
  <si>
    <t>　 Mar.</t>
  </si>
  <si>
    <t>　 Apr.</t>
  </si>
  <si>
    <t>　 May</t>
  </si>
  <si>
    <t>　 June</t>
  </si>
  <si>
    <t>　 July</t>
  </si>
  <si>
    <t>Table 1-1.  Revenues, Expenditures and Balances of General Treasury－by Current &amp; Capital</t>
  </si>
</sst>
</file>

<file path=xl/styles.xml><?xml version="1.0" encoding="utf-8"?>
<styleSheet xmlns:mc="http://schemas.openxmlformats.org/markup-compatibility/2006" xmlns:x14ac="http://schemas.microsoft.com/office/spreadsheetml/2009/9/ac" xmlns="http://schemas.openxmlformats.org/spreadsheetml/2006/main" mc:Ignorable="x14ac">
  <numFmts count="18">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0;&quot;－&quot;"/>
    <numFmt numFmtId="174" formatCode="###,###,##0;\-###,###,##0;&quot;－&quot;"/>
    <numFmt numFmtId="175" formatCode="###,###,##0\ ;\-###,###,##0\ ;&quot;－&quot;"/>
    <numFmt numFmtId="176" formatCode="###,###,##0.0\ ;\-###,###,##0.0\ ;&quot;－&quot;"/>
    <numFmt numFmtId="177" formatCode="##,###,###,##0 "/>
    <numFmt numFmtId="178" formatCode="####,###,##0.0 "/>
    <numFmt numFmtId="179" formatCode="##,###,###,##0 ;-##,###,###,##0 ;&quot;－&quot; "/>
    <numFmt numFmtId="180" formatCode="####,###,##0.0 ;-####,###,##0.0 ;&quot;－&quot; "/>
    <numFmt numFmtId="181" formatCode="##,###,###,##0 ;-##,###,###,##0 ;&quot;             －&quot; "/>
  </numFmts>
  <fonts count="48">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7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sz val="9.25"/>
      <name val="新細明體"/>
      <charset val="0"/>
    </font>
    <font>
      <sz val="8.25"/>
      <name val="新細明體"/>
      <charset val="0"/>
    </font>
    <font>
      <i/>
      <sz val="8.25"/>
      <name val="新細明體"/>
      <charset val="0"/>
    </font>
    <font>
      <i/>
      <sz val="8.25"/>
      <name val="新細明體"/>
      <charset val="136"/>
    </font>
    <font>
      <sz val="8.75"/>
      <name val="新細明體"/>
      <charset val="0"/>
    </font>
    <font>
      <b/>
      <sz val="8.75"/>
      <name val="新細明體"/>
      <charset val="136"/>
    </font>
    <font>
      <b/>
      <sz val="8.25"/>
      <name val="新細明體"/>
      <charset val="136"/>
    </font>
    <font>
      <sz val="9.5"/>
      <name val="新細明體"/>
      <charset val="136"/>
    </font>
    <font>
      <b/>
      <sz val="8.25"/>
      <name val="新細明體"/>
      <charset val="0"/>
    </font>
    <font>
      <sz val="10"/>
      <name val="新細明體"/>
      <charset val="0"/>
    </font>
    <font>
      <sz val="12"/>
      <name val="新細明體"/>
      <charset val="0"/>
    </font>
    <font>
      <sz val="11"/>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20" fillId="21" borderId="0" applyAlignment="0" applyNumberFormat="0" applyProtection="0">
      <alignment vertical="center"/>
    </xf>
    <xf xxid="37" numFmtId="0" fontId="21" fillId="2" borderId="1" applyAlignment="0" applyNumberFormat="0" applyProtection="0">
      <alignment vertical="center"/>
    </xf>
    <xf xxid="38" numFmtId="0" fontId="22" fillId="22" borderId="0" applyAlignment="0" applyNumberFormat="0" applyProtection="0">
      <alignment vertical="center"/>
    </xf>
    <xf xxid="39" numFmtId="9" fontId="0" fillId="2" borderId="0" applyAlignment="0" applyFont="0" applyProtection="0"/>
    <xf xxid="40" numFmtId="0" fontId="23"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4"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5" fillId="2" borderId="0" applyAlignment="0" applyNumberFormat="0" applyProtection="0">
      <alignment vertical="center"/>
    </xf>
    <xf xxid="47" numFmtId="0" fontId="19" fillId="25" borderId="0" applyAlignment="0" applyNumberFormat="0" applyProtection="0">
      <alignment vertical="center"/>
    </xf>
    <xf xxid="48" numFmtId="0" fontId="19" fillId="26" borderId="0" applyAlignment="0" applyNumberFormat="0" applyProtection="0">
      <alignment vertical="center"/>
    </xf>
    <xf xxid="49" numFmtId="0" fontId="19" fillId="27" borderId="0" applyAlignment="0" applyNumberFormat="0" applyProtection="0">
      <alignment vertical="center"/>
    </xf>
    <xf xxid="50" numFmtId="0" fontId="19" fillId="28" borderId="0" applyAlignment="0" applyNumberFormat="0" applyProtection="0">
      <alignment vertical="center"/>
    </xf>
    <xf xxid="51" numFmtId="0" fontId="19" fillId="29" borderId="0" applyAlignment="0" applyNumberFormat="0" applyProtection="0">
      <alignment vertical="center"/>
    </xf>
    <xf xxid="52" numFmtId="0" fontId="19" fillId="30" borderId="0" applyAlignment="0" applyNumberFormat="0" applyProtection="0">
      <alignment vertical="center"/>
    </xf>
    <xf xxid="53" numFmtId="0" fontId="26" fillId="2" borderId="0" applyAlignment="0" applyNumberFormat="0" applyProtection="0">
      <alignment vertical="center"/>
    </xf>
    <xf xxid="54" numFmtId="0" fontId="27" fillId="2" borderId="5" applyAlignment="0" applyNumberFormat="0" applyProtection="0">
      <alignment vertical="center"/>
    </xf>
    <xf xxid="55" numFmtId="0" fontId="28" fillId="2" borderId="6" applyAlignment="0" applyNumberFormat="0" applyProtection="0">
      <alignment vertical="center"/>
    </xf>
    <xf xxid="56" numFmtId="0" fontId="29" fillId="2" borderId="7" applyAlignment="0" applyNumberFormat="0" applyProtection="0">
      <alignment vertical="center"/>
    </xf>
    <xf xxid="57" numFmtId="0" fontId="29" fillId="2" borderId="0" applyAlignment="0" applyNumberFormat="0" applyProtection="0">
      <alignment vertical="center"/>
    </xf>
    <xf xxid="58" numFmtId="0" fontId="30" fillId="31" borderId="2" applyAlignment="0" applyNumberFormat="0" applyProtection="0">
      <alignment vertical="center"/>
    </xf>
    <xf xxid="59" numFmtId="0" fontId="31" fillId="23" borderId="8" applyAlignment="0" applyNumberFormat="0" applyProtection="0">
      <alignment vertical="center"/>
    </xf>
    <xf xxid="60" numFmtId="0" fontId="32" fillId="32" borderId="9" applyAlignment="0" applyNumberFormat="0" applyProtection="0">
      <alignment vertical="center"/>
    </xf>
    <xf xxid="61" numFmtId="0" fontId="33" fillId="33" borderId="0" applyAlignment="0" applyNumberFormat="0" applyProtection="0">
      <alignment vertical="center"/>
    </xf>
    <xf xxid="62" numFmtId="0" fontId="34"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11" fillId="2" borderId="10" xfId="0" applyAlignment="1" applyBorder="1" applyFont="1" applyNumberFormat="1" applyFill="1" applyProtection="1">
      <alignment horizontal="center" wrapText="1"/>
    </xf>
    <xf xxid="68" numFmtId="0" fontId="11" fillId="2" borderId="11" xfId="0" applyAlignment="1" applyBorder="1" applyFont="1" applyNumberFormat="1" applyFill="1" applyProtection="1">
      <alignment horizontal="center" wrapText="1"/>
    </xf>
    <xf xxid="69" numFmtId="0" fontId="10" fillId="2" borderId="11" xfId="0" applyAlignment="1" applyBorder="1" applyFont="1" applyNumberFormat="1" applyFill="1" applyProtection="1">
      <alignment horizontal="center" wrapText="1"/>
    </xf>
    <xf xxid="70" numFmtId="0" fontId="5" fillId="2" borderId="12" xfId="0" applyAlignment="1" applyBorder="1" applyFont="1" applyNumberFormat="1" applyFill="1" applyProtection="1">
      <alignment horizontal="right" wrapText="1"/>
    </xf>
    <xf xxid="71" numFmtId="0" fontId="10" fillId="2" borderId="0" xfId="0" applyAlignment="1" applyBorder="1" applyFont="1" applyNumberFormat="1" applyFill="1" applyProtection="1">
      <alignment horizontal="center" wrapText="1"/>
    </xf>
    <xf xxid="72" numFmtId="0" fontId="11" fillId="2" borderId="13" xfId="0" applyAlignment="1" applyBorder="1" applyFont="1" applyNumberFormat="1" applyFill="1" applyProtection="1">
      <alignment horizontal="center" wrapText="1"/>
    </xf>
    <xf xxid="73" numFmtId="0" fontId="5" fillId="2" borderId="14" xfId="0" applyAlignment="1" applyBorder="1" applyFont="1" applyNumberFormat="1" applyFill="1" applyProtection="1">
      <alignment horizontal="right" wrapText="1"/>
    </xf>
    <xf xxid="74" numFmtId="0" fontId="10" fillId="2" borderId="15" xfId="0" applyAlignment="1" applyBorder="1" applyFont="1" applyNumberFormat="1" applyFill="1" applyProtection="1">
      <alignment horizontal="center" wrapText="1"/>
    </xf>
    <xf xxid="75" numFmtId="0" fontId="5" fillId="2" borderId="16" xfId="0" applyAlignment="1" applyBorder="1" applyFont="1" applyNumberFormat="1" applyFill="1" applyProtection="1">
      <alignment horizontal="right" wrapText="1"/>
    </xf>
    <xf xxid="76" numFmtId="0" fontId="11" fillId="2" borderId="17" xfId="0" applyAlignment="1" applyBorder="1" applyFont="1" applyNumberFormat="1" applyFill="1" applyProtection="1">
      <alignment horizontal="center" wrapText="1"/>
    </xf>
    <xf xxid="77" numFmtId="0" fontId="8" fillId="2" borderId="18" xfId="0" applyAlignment="1" applyBorder="1" applyFont="1" applyNumberFormat="1" applyFill="1" applyProtection="1">
      <alignment horizontal="right"/>
    </xf>
    <xf xxid="78" numFmtId="0" fontId="9" fillId="2" borderId="19" xfId="0" applyAlignment="1" applyBorder="1" applyFont="1" applyNumberFormat="1" applyFill="1" applyProtection="1">
      <alignment horizontal="center" vertical="center" wrapText="1"/>
    </xf>
    <xf xxid="79" numFmtId="0" fontId="6" fillId="2" borderId="18" xfId="0" applyAlignment="1" applyBorder="1" applyFont="1" applyNumberFormat="1" applyFill="1" applyProtection="1">
      <alignment horizontal="center"/>
    </xf>
    <xf xxid="80" numFmtId="0" fontId="9" fillId="2" borderId="20" xfId="0" applyAlignment="1" applyBorder="1" applyFont="1" applyNumberFormat="1" applyFill="1" applyProtection="1">
      <alignment horizontal="center" vertical="center" wrapText="1"/>
    </xf>
    <xf xxid="81" numFmtId="0" fontId="9" fillId="2" borderId="0" xfId="0" applyAlignment="1" applyBorder="1" applyFont="1" applyNumberFormat="1" applyFill="1" applyProtection="1">
      <alignment horizontal="center" vertical="center" wrapText="1"/>
    </xf>
    <xf xxid="82" numFmtId="0" fontId="10" fillId="2" borderId="11" xfId="0" applyAlignment="1" applyBorder="1" applyFont="1" applyNumberFormat="1" applyFill="1" applyProtection="1">
      <alignment horizontal="right" wrapText="1"/>
    </xf>
    <xf xxid="83" numFmtId="0" fontId="9" fillId="2" borderId="19" xfId="0" applyAlignment="1" applyBorder="1" applyFont="1" applyNumberFormat="1" applyFill="1" applyProtection="1">
      <alignment horizontal="right" wrapText="1"/>
    </xf>
    <xf xxid="84" numFmtId="0" fontId="11" fillId="2" borderId="19" xfId="0" applyAlignment="1" applyBorder="1" applyFont="1" applyNumberFormat="1" applyFill="1" applyProtection="1">
      <alignment horizontal="right" wrapText="1"/>
    </xf>
    <xf xxid="85" numFmtId="0" fontId="11" fillId="2" borderId="11" xfId="0" applyAlignment="1" applyBorder="1" applyFont="1" applyNumberFormat="1" applyFill="1" applyProtection="1">
      <alignment horizontal="right" wrapText="1"/>
    </xf>
    <xf xxid="86" numFmtId="0" fontId="10" fillId="2" borderId="21" xfId="0" applyAlignment="1" applyBorder="1" applyFont="1" applyNumberFormat="1" applyFill="1" applyProtection="1">
      <alignment horizontal="right" wrapText="1"/>
    </xf>
    <xf xxid="87" numFmtId="0" fontId="6" fillId="2" borderId="12" xfId="0" applyAlignment="1" applyBorder="1" applyFont="1" applyNumberFormat="1" applyFill="1" applyProtection="1">
      <alignment horizontal="center"/>
    </xf>
    <xf xxid="88" numFmtId="0" fontId="6" fillId="2" borderId="14" xfId="0" applyAlignment="1" applyBorder="1" applyFont="1" applyNumberFormat="1" applyFill="1" applyProtection="1">
      <alignment horizontal="right" wrapText="1"/>
    </xf>
    <xf xxid="89" numFmtId="0" fontId="9" fillId="2" borderId="0" xfId="0" applyAlignment="1" applyBorder="1" applyFont="1" applyNumberFormat="1" applyFill="1" applyProtection="1">
      <alignment horizontal="left" wrapText="1" indent="1"/>
    </xf>
    <xf xxid="90" numFmtId="0" fontId="11" fillId="2" borderId="10" xfId="0" applyAlignment="1" applyBorder="1" applyFont="1" applyNumberFormat="1" applyFill="1" applyProtection="1">
      <alignment horizontal="right" wrapText="1"/>
    </xf>
    <xf xxid="91" numFmtId="0" fontId="0" fillId="2" borderId="0" xfId="0" applyAlignment="1" applyBorder="1" applyFont="1" applyNumberFormat="1" applyFill="1" applyProtection="1">
      <alignment horizontal="left" wrapText="1"/>
    </xf>
    <xf xxid="92" numFmtId="0" fontId="7" fillId="2" borderId="12" xfId="0" applyAlignment="1" applyBorder="1" applyFont="1" applyNumberFormat="1" applyFill="1" applyProtection="1"/>
    <xf xxid="93" numFmtId="0" fontId="8" fillId="2" borderId="22" xfId="0" applyAlignment="1" applyBorder="1" applyFont="1" applyNumberFormat="1" applyFill="1" applyProtection="1">
      <alignment horizontal="right"/>
    </xf>
    <xf xxid="94" numFmtId="0" fontId="10" fillId="2" borderId="0" xfId="0" applyAlignment="1" applyBorder="1" applyFont="1" applyNumberFormat="1" applyFill="1" applyProtection="1">
      <alignment horizontal="right"/>
    </xf>
    <xf xxid="95" numFmtId="0" fontId="10" fillId="2" borderId="0" xfId="0" applyAlignment="1" applyBorder="1" applyFont="1" applyNumberFormat="1" applyFill="1" applyProtection="1">
      <alignment horizontal="right" indent="1"/>
    </xf>
    <xf xxid="96" numFmtId="0" fontId="11" fillId="2" borderId="23" xfId="0" applyAlignment="1" applyBorder="1" applyFont="1" applyNumberFormat="1" applyFill="1" applyProtection="1">
      <alignment horizontal="center" wrapText="1"/>
    </xf>
    <xf xxid="97" numFmtId="0" fontId="11" fillId="2" borderId="24" xfId="0" applyAlignment="1" applyBorder="1" applyFont="1" applyNumberFormat="1" applyFill="1" applyProtection="1">
      <alignment horizontal="right" wrapText="1"/>
    </xf>
    <xf xxid="98" numFmtId="0" fontId="11" fillId="2" borderId="25" xfId="0" applyAlignment="1" applyBorder="1" applyFont="1" applyNumberFormat="1" applyFill="1" applyProtection="1">
      <alignment horizontal="right" wrapText="1"/>
    </xf>
    <xf xxid="99" numFmtId="0" fontId="5" fillId="2" borderId="26" xfId="0" applyAlignment="1" applyBorder="1" applyFont="1" applyNumberFormat="1" applyFill="1" applyProtection="1">
      <alignment horizontal="right" wrapText="1"/>
    </xf>
    <xf xxid="100" numFmtId="0" fontId="11" fillId="2" borderId="0" xfId="0" applyAlignment="1" applyBorder="1" applyFont="1" applyNumberFormat="1" applyFill="1" applyProtection="1">
      <alignment horizontal="right"/>
    </xf>
    <xf xxid="101" numFmtId="0" fontId="5" fillId="2" borderId="27" xfId="0" applyAlignment="1" applyBorder="1" applyFont="1" applyNumberFormat="1" applyFill="1" applyProtection="1">
      <alignment horizontal="right" wrapText="1"/>
    </xf>
    <xf xxid="102" numFmtId="0" fontId="5" fillId="2" borderId="18" xfId="0" applyAlignment="1" applyBorder="1" applyFont="1" applyNumberFormat="1" applyFill="1" applyProtection="1">
      <alignment horizontal="right" wrapText="1"/>
    </xf>
    <xf xxid="103" numFmtId="0" fontId="1" fillId="2" borderId="0" xfId="0" applyAlignment="1" applyBorder="1" applyFont="1" applyNumberFormat="1" applyFill="1" applyProtection="1">
      <alignment horizontal="right"/>
    </xf>
    <xf xxid="104" numFmtId="0" fontId="11" fillId="2" borderId="10" xfId="0" applyAlignment="1" applyBorder="1" applyFont="1" applyNumberFormat="1" applyFill="1" applyProtection="1">
      <alignment horizontal="right"/>
    </xf>
    <xf xxid="105" numFmtId="0" fontId="11" fillId="2" borderId="11" xfId="0" applyAlignment="1" applyBorder="1" applyFont="1" applyNumberFormat="1" applyFill="1" applyProtection="1">
      <alignment horizontal="right"/>
    </xf>
    <xf xxid="106" numFmtId="0" fontId="10" fillId="2" borderId="11" xfId="0" applyAlignment="1" applyBorder="1" applyFont="1" applyNumberFormat="1" applyFill="1" applyProtection="1">
      <alignment horizontal="right"/>
    </xf>
    <xf xxid="107" numFmtId="0" fontId="9" fillId="2" borderId="19" xfId="0" applyAlignment="1" applyBorder="1" applyFont="1" applyNumberFormat="1" applyFill="1" applyProtection="1">
      <alignment horizontal="right"/>
    </xf>
    <xf xxid="108" numFmtId="0" fontId="11" fillId="2" borderId="19" xfId="0" applyAlignment="1" applyBorder="1" applyFont="1" applyNumberFormat="1" applyFill="1" applyProtection="1">
      <alignment horizontal="right"/>
    </xf>
    <xf xxid="109" numFmtId="0" fontId="11" fillId="2" borderId="24" xfId="0" applyAlignment="1" applyBorder="1" applyFont="1" applyNumberFormat="1" applyFill="1" applyProtection="1">
      <alignment horizontal="right"/>
    </xf>
    <xf xxid="110" numFmtId="0" fontId="11" fillId="2" borderId="21" xfId="0" applyAlignment="1" applyBorder="1" applyFont="1" applyNumberFormat="1" applyFill="1" applyProtection="1">
      <alignment horizontal="right"/>
    </xf>
    <xf xxid="111" numFmtId="49" fontId="11" fillId="2" borderId="24" xfId="0" applyAlignment="1" applyBorder="1" applyFont="1" applyNumberFormat="1" applyFill="1" applyProtection="1">
      <alignment horizontal="right"/>
    </xf>
    <xf xxid="112" numFmtId="0" fontId="10" fillId="2" borderId="21" xfId="0" applyAlignment="1" applyBorder="1" applyFont="1" applyNumberFormat="1" applyFill="1" applyProtection="1">
      <alignment horizontal="right"/>
    </xf>
    <xf xxid="113" numFmtId="0" fontId="11" fillId="2" borderId="10" xfId="0" applyAlignment="1" applyBorder="1" applyFont="1" applyNumberFormat="1" applyFill="1" applyProtection="1">
      <alignment horizontal="right" vertical="top"/>
    </xf>
    <xf xxid="114" numFmtId="0" fontId="11" fillId="2" borderId="11" xfId="0" applyAlignment="1" applyBorder="1" applyFont="1" applyNumberFormat="1" applyFill="1" applyProtection="1">
      <alignment horizontal="right" vertical="top"/>
    </xf>
    <xf xxid="115" numFmtId="0" fontId="10" fillId="2" borderId="11" xfId="0" applyAlignment="1" applyBorder="1" applyFont="1" applyNumberFormat="1" applyFill="1" applyProtection="1">
      <alignment horizontal="right" vertical="top"/>
    </xf>
    <xf xxid="116" numFmtId="0" fontId="9" fillId="2" borderId="19" xfId="0" applyAlignment="1" applyBorder="1" applyFont="1" applyNumberFormat="1" applyFill="1" applyProtection="1">
      <alignment horizontal="right" vertical="top"/>
    </xf>
    <xf xxid="117" numFmtId="0" fontId="11" fillId="2" borderId="19" xfId="0" applyAlignment="1" applyBorder="1" applyFont="1" applyNumberFormat="1" applyFill="1" applyProtection="1">
      <alignment horizontal="right" vertical="top"/>
    </xf>
    <xf xxid="118" numFmtId="0" fontId="11" fillId="2" borderId="24" xfId="0" applyAlignment="1" applyBorder="1" applyFont="1" applyNumberFormat="1" applyFill="1" applyProtection="1">
      <alignment horizontal="right" vertical="top"/>
    </xf>
    <xf xxid="119" numFmtId="0" fontId="9" fillId="2" borderId="0" xfId="0" applyAlignment="1" applyBorder="1" applyFont="1" applyNumberFormat="1" applyFill="1" applyProtection="1">
      <alignment horizontal="left"/>
    </xf>
    <xf xxid="120" numFmtId="175" fontId="13" fillId="2" borderId="21" xfId="0" applyAlignment="1" applyBorder="1" applyFont="1" applyNumberFormat="1" applyFill="1" applyProtection="1">
      <alignment horizontal="right" vertical="top"/>
    </xf>
    <xf xxid="121" numFmtId="0" fontId="9" fillId="2" borderId="0" xfId="0" applyAlignment="1" applyBorder="1" applyFont="1" applyNumberFormat="1" applyFill="1" applyProtection="1">
      <alignment horizontal="right"/>
    </xf>
    <xf xxid="122" numFmtId="0" fontId="12" fillId="2" borderId="0" xfId="0" applyAlignment="1" applyBorder="1" applyFont="1" applyNumberFormat="1" applyFill="1" applyProtection="1">
      <alignment horizontal="right" indent="1"/>
    </xf>
    <xf xxid="123" numFmtId="0" fontId="6" fillId="2" borderId="26" xfId="0" applyAlignment="1" applyBorder="1" applyFont="1" applyNumberFormat="1" applyFill="1" applyProtection="1">
      <alignment horizontal="center"/>
    </xf>
    <xf xxid="124" numFmtId="0" fontId="8" fillId="2" borderId="10" xfId="0" applyAlignment="1" applyBorder="1" applyFont="1" applyNumberFormat="1" applyFill="1" applyProtection="1">
      <alignment horizontal="right"/>
    </xf>
    <xf xxid="125" numFmtId="0" fontId="5" fillId="2" borderId="11" xfId="0" applyAlignment="1" applyBorder="1" applyFont="1" applyNumberFormat="1" applyFill="1" applyProtection="1">
      <alignment horizontal="right"/>
    </xf>
    <xf xxid="126" numFmtId="0" fontId="6" fillId="2" borderId="11" xfId="0" applyAlignment="1" applyBorder="1" applyFont="1" applyNumberFormat="1" applyFill="1" applyProtection="1">
      <alignment horizontal="right"/>
    </xf>
    <xf xxid="127" numFmtId="0" fontId="6" fillId="2" borderId="19" xfId="0" applyAlignment="1" applyBorder="1" applyFont="1" applyNumberFormat="1" applyFill="1" applyProtection="1">
      <alignment horizontal="right"/>
    </xf>
    <xf xxid="128" numFmtId="0" fontId="8" fillId="2" borderId="19" xfId="0" applyAlignment="1" applyBorder="1" applyFont="1" applyNumberFormat="1" applyFill="1" applyProtection="1">
      <alignment horizontal="right"/>
    </xf>
    <xf xxid="129" numFmtId="0" fontId="5" fillId="2" borderId="24" xfId="0" applyAlignment="1" applyBorder="1" applyFont="1" applyNumberFormat="1" applyFill="1" applyProtection="1">
      <alignment horizontal="right"/>
    </xf>
    <xf xxid="130" numFmtId="49" fontId="5" fillId="2" borderId="24" xfId="0" applyAlignment="1" applyBorder="1" applyFont="1" applyNumberFormat="1" applyFill="1" applyProtection="1">
      <alignment horizontal="right"/>
    </xf>
    <xf xxid="131" numFmtId="0" fontId="11" fillId="2" borderId="28" xfId="0" applyAlignment="1" applyBorder="1" applyFont="1" applyNumberFormat="1" applyFill="1" applyProtection="1">
      <alignment horizontal="right"/>
    </xf>
    <xf xxid="132" numFmtId="0" fontId="11" fillId="2" borderId="29" xfId="0" applyAlignment="1" applyBorder="1" applyFont="1" applyNumberFormat="1" applyFill="1" applyProtection="1">
      <alignment horizontal="right"/>
    </xf>
    <xf xxid="133" numFmtId="0" fontId="10" fillId="2" borderId="29" xfId="0" applyAlignment="1" applyBorder="1" applyFont="1" applyNumberFormat="1" applyFill="1" applyProtection="1">
      <alignment horizontal="right"/>
    </xf>
    <xf xxid="134" numFmtId="0" fontId="11" fillId="2" borderId="30" xfId="0" applyAlignment="1" applyBorder="1" applyFont="1" applyNumberFormat="1" applyFill="1" applyProtection="1">
      <alignment horizontal="right"/>
    </xf>
    <xf xxid="135" numFmtId="0" fontId="17" fillId="2" borderId="0" xfId="0" applyAlignment="1" applyBorder="1" applyFont="1" applyNumberFormat="1" applyFill="1" applyProtection="1">
      <alignment horizontal="left"/>
    </xf>
    <xf xxid="136" numFmtId="0" fontId="1" fillId="2" borderId="20" xfId="0" applyAlignment="1" applyBorder="1" applyFont="1" applyNumberFormat="1" applyFill="1" applyProtection="1">
      <alignment horizontal="center"/>
    </xf>
    <xf xxid="137" numFmtId="0" fontId="1" fillId="2" borderId="31" xfId="0" applyAlignment="1" applyBorder="1" applyFont="1" applyNumberFormat="1" applyFill="1" applyProtection="1">
      <alignment horizontal="center" vertical="center"/>
    </xf>
    <xf xxid="138" numFmtId="0" fontId="1" fillId="2" borderId="32" xfId="0" applyAlignment="1" applyBorder="1" applyFont="1" applyNumberFormat="1" applyFill="1" applyProtection="1">
      <alignment horizontal="center" vertical="center" wrapText="1"/>
    </xf>
    <xf xxid="139" numFmtId="0" fontId="1" fillId="2" borderId="33" xfId="0" applyAlignment="1" applyBorder="1" applyFont="1" applyNumberFormat="1" applyFill="1" applyProtection="1">
      <alignment horizontal="center" vertical="center" wrapText="1"/>
    </xf>
    <xf xxid="140" numFmtId="0" fontId="1" fillId="2" borderId="26" xfId="0" applyAlignment="1" applyBorder="1" applyFont="1" applyNumberFormat="1" applyFill="1" applyProtection="1">
      <alignment horizontal="center" wrapText="1"/>
    </xf>
    <xf xxid="141" numFmtId="0" fontId="9" fillId="2" borderId="0" xfId="0" applyAlignment="1" applyBorder="1" applyFont="1" applyNumberFormat="1" applyFill="1" applyProtection="1">
      <alignment horizontal="center"/>
    </xf>
    <xf xxid="142" numFmtId="0" fontId="7" fillId="2" borderId="34" xfId="0" applyAlignment="1" applyBorder="1" applyFont="1" applyNumberFormat="1" applyFill="1" applyProtection="1"/>
    <xf xxid="143" numFmtId="0" fontId="7" fillId="2" borderId="35" xfId="0" applyAlignment="1" applyBorder="1" applyFont="1" applyNumberFormat="1" applyFill="1" applyProtection="1"/>
    <xf xxid="144" numFmtId="175" fontId="13" fillId="2" borderId="36" xfId="0" applyAlignment="1" applyBorder="1" applyFont="1" applyNumberFormat="1" applyFill="1" applyProtection="1">
      <alignment horizontal="right"/>
    </xf>
    <xf xxid="145" numFmtId="0" fontId="0" fillId="2" borderId="35" xfId="0" applyAlignment="1" applyBorder="1" applyFont="1" applyNumberFormat="1" applyFill="1" applyProtection="1"/>
    <xf xxid="146" numFmtId="0" fontId="0" fillId="2" borderId="37" xfId="0" applyAlignment="1" applyBorder="1" applyFont="1" applyNumberFormat="1" applyFill="1" applyProtection="1"/>
    <xf xxid="147" numFmtId="0" fontId="9" fillId="2" borderId="30" xfId="0" applyAlignment="1" applyBorder="1" applyFont="1" applyNumberFormat="1" applyFill="1" applyProtection="1">
      <alignment horizontal="right"/>
    </xf>
    <xf xxid="148" numFmtId="0" fontId="7" fillId="2" borderId="19" xfId="0" applyAlignment="1" applyBorder="1" applyFont="1" applyNumberFormat="1" applyFill="1" applyProtection="1"/>
    <xf xxid="149" numFmtId="176" fontId="13" fillId="2" borderId="21" xfId="0" applyAlignment="1" applyBorder="1" applyFont="1" applyNumberFormat="1" applyFill="1" applyProtection="1">
      <alignment horizontal="right"/>
    </xf>
    <xf xxid="150" numFmtId="0" fontId="10" fillId="2" borderId="0" xfId="0" applyAlignment="1" applyBorder="1" applyFont="1" applyNumberFormat="1" applyFill="1" applyProtection="1">
      <alignment horizontal="left" vertical="top" wrapText="1"/>
    </xf>
    <xf xxid="151" numFmtId="0" fontId="10" fillId="2" borderId="38" xfId="0" applyAlignment="1" applyBorder="1" applyFont="1" applyNumberFormat="1" applyFill="1" applyProtection="1">
      <alignment horizontal="left" wrapText="1"/>
    </xf>
    <xf xxid="152" numFmtId="0" fontId="10" fillId="2" borderId="39" xfId="0" applyAlignment="1" applyBorder="1" applyFont="1" applyNumberFormat="1" applyFill="1" applyProtection="1">
      <alignment horizontal="left" wrapText="1"/>
    </xf>
    <xf xxid="153" numFmtId="0" fontId="10" fillId="2" borderId="0" xfId="0" applyAlignment="1" applyBorder="1" applyFont="1" applyNumberFormat="1" applyFill="1" applyProtection="1">
      <alignment horizontal="left" vertical="top"/>
    </xf>
    <xf xxid="154" numFmtId="0" fontId="10" fillId="2" borderId="40" xfId="0" applyAlignment="1" applyBorder="1" applyFont="1" applyNumberFormat="1" applyFill="1" applyProtection="1">
      <alignment horizontal="right"/>
    </xf>
    <xf xxid="155" numFmtId="0" fontId="10" fillId="2" borderId="41" xfId="0" applyAlignment="1" applyBorder="1" applyFont="1" applyNumberFormat="1" applyFill="1" applyProtection="1">
      <alignment horizontal="right"/>
    </xf>
    <xf xxid="156" numFmtId="49" fontId="11" fillId="2" borderId="0" xfId="0" applyAlignment="1" applyBorder="1" applyFont="1" applyNumberFormat="1" applyFill="1" applyProtection="1">
      <alignment horizontal="right"/>
    </xf>
    <xf xxid="157" numFmtId="0" fontId="1" fillId="2" borderId="20" xfId="0" applyAlignment="1" applyBorder="1" applyFont="1" applyNumberFormat="1" applyFill="1" applyProtection="1">
      <alignment horizontal="center" vertical="center"/>
    </xf>
    <xf xxid="158" numFmtId="0" fontId="1" fillId="2" borderId="26" xfId="0" applyAlignment="1" applyBorder="1" applyFont="1" applyNumberFormat="1" applyFill="1" applyProtection="1">
      <alignment horizontal="center" vertical="center" wrapText="1"/>
    </xf>
    <xf xxid="159" numFmtId="0" fontId="11" fillId="2" borderId="25" xfId="0" applyAlignment="1" applyBorder="1" applyFont="1" applyNumberFormat="1" applyFill="1" applyProtection="1">
      <alignment horizontal="right"/>
    </xf>
    <xf xxid="160" numFmtId="0" fontId="3" fillId="2" borderId="0" xfId="0" applyAlignment="1" applyBorder="1" applyFont="1" applyNumberFormat="1" applyFill="1" applyProtection="1">
      <alignment horizontal="left" vertical="top" indent="4"/>
    </xf>
    <xf xxid="161" numFmtId="0" fontId="0" fillId="2" borderId="0" xfId="0" applyAlignment="1" applyBorder="1" applyFont="1" applyNumberFormat="1" applyFill="1" applyProtection="1">
      <alignment horizontal="left" vertical="top" indent="4"/>
    </xf>
    <xf xxid="162" numFmtId="0" fontId="13" fillId="2" borderId="20" xfId="0" applyAlignment="1" applyBorder="1" applyFont="1" applyNumberFormat="1" applyFill="1" applyProtection="1">
      <alignment horizontal="left" vertical="top" wrapText="1"/>
    </xf>
    <xf xxid="163" numFmtId="0" fontId="0" fillId="2" borderId="20" xfId="0" applyAlignment="1" applyBorder="1" applyFont="1" applyNumberFormat="1" applyFill="1" applyProtection="1">
      <alignment horizontal="left" vertical="top" wrapText="1"/>
    </xf>
    <xf xxid="164" numFmtId="0" fontId="1" fillId="2" borderId="20" xfId="0" applyAlignment="1" applyBorder="1" applyFont="1" applyNumberFormat="1" applyFill="1" applyProtection="1">
      <alignment horizontal="center" vertical="center" wrapText="1"/>
    </xf>
    <xf xxid="165" numFmtId="0" fontId="1" fillId="2" borderId="12" xfId="0" applyAlignment="1" applyBorder="1" applyFont="1" applyNumberFormat="1" applyFill="1" applyProtection="1">
      <alignment horizontal="center" vertical="center" wrapText="1"/>
    </xf>
    <xf xxid="166" numFmtId="0" fontId="16" fillId="2" borderId="35" xfId="0" applyAlignment="1" applyBorder="1" applyFont="1" applyNumberFormat="1" applyFill="1" applyProtection="1">
      <alignment horizontal="left" vertical="top"/>
    </xf>
    <xf xxid="167" numFmtId="0" fontId="16" fillId="2" borderId="0" xfId="0" applyAlignment="1" applyBorder="1" applyFont="1" applyNumberFormat="1" applyFill="1" applyProtection="1">
      <alignment horizontal="left" vertical="top"/>
    </xf>
    <xf xxid="168" numFmtId="0" fontId="16" fillId="2" borderId="30" xfId="0" applyAlignment="1" applyBorder="1" applyFont="1" applyNumberFormat="1" applyFill="1" applyProtection="1">
      <alignment horizontal="center" vertical="center" wrapText="1"/>
    </xf>
    <xf xxid="169" numFmtId="0" fontId="0" fillId="2" borderId="19" xfId="0" applyAlignment="1" applyBorder="1" applyFont="1" applyNumberFormat="1" applyFill="1" applyProtection="1">
      <alignment horizontal="center" vertical="center" wrapText="1"/>
    </xf>
    <xf xxid="170" numFmtId="0" fontId="0" fillId="2" borderId="37" xfId="0" applyAlignment="1" applyBorder="1" applyFont="1" applyNumberFormat="1" applyFill="1" applyProtection="1">
      <alignment horizontal="center" vertical="center" wrapText="1"/>
    </xf>
    <xf xxid="171" numFmtId="0" fontId="0" fillId="2" borderId="19" xfId="0" applyAlignment="1" applyBorder="1" applyFont="1" applyNumberFormat="1" applyFill="1" applyProtection="1">
      <alignment horizontal="center" vertical="center"/>
    </xf>
    <xf xxid="172" numFmtId="0" fontId="1" fillId="2" borderId="42" xfId="0" applyAlignment="1" applyBorder="1" applyFont="1" applyNumberFormat="1" applyFill="1" applyProtection="1">
      <alignment horizontal="center" vertical="center" wrapText="1"/>
    </xf>
    <xf xxid="173" numFmtId="0" fontId="1" fillId="2" borderId="17" xfId="0" applyAlignment="1" applyBorder="1" applyFont="1" applyNumberFormat="1" applyFill="1" applyProtection="1">
      <alignment horizontal="center" vertical="center"/>
    </xf>
    <xf xxid="174" numFmtId="0" fontId="3" fillId="2" borderId="23" xfId="0" applyAlignment="1" applyBorder="1" applyFont="1" applyNumberFormat="1" applyFill="1" applyProtection="1">
      <alignment vertical="center" wrapText="1"/>
    </xf>
    <xf xxid="175" numFmtId="0" fontId="1" fillId="2" borderId="20" xfId="0" applyAlignment="1" applyBorder="1" applyFont="1" applyNumberFormat="1" applyFill="1" applyProtection="1">
      <alignment vertical="center" wrapText="1"/>
    </xf>
    <xf xxid="176" numFmtId="0" fontId="16" fillId="2" borderId="25" xfId="0" applyAlignment="1" applyBorder="1" applyFont="1" applyNumberFormat="1" applyFill="1" applyProtection="1">
      <alignment horizontal="left" wrapText="1"/>
    </xf>
    <xf xxid="177" numFmtId="0" fontId="0" fillId="2" borderId="43" xfId="0" applyAlignment="1" applyBorder="1" applyFont="1" applyNumberFormat="1" applyFill="1" applyProtection="1">
      <alignment wrapText="1"/>
    </xf>
    <xf xxid="178" numFmtId="0" fontId="0" fillId="2" borderId="44" xfId="0" applyAlignment="1" applyBorder="1" applyFont="1" applyNumberFormat="1" applyFill="1" applyProtection="1">
      <alignment wrapText="1"/>
    </xf>
    <xf xxid="179" numFmtId="0" fontId="16" fillId="2" borderId="24" xfId="0" applyAlignment="1" applyBorder="1" applyFont="1" applyNumberFormat="1" applyFill="1" applyProtection="1">
      <alignment horizontal="left" wrapText="1"/>
    </xf>
    <xf xxid="180" numFmtId="0" fontId="0" fillId="2" borderId="0" xfId="0" applyAlignment="1" applyBorder="1" applyFont="1" applyNumberFormat="1" applyFill="1" applyProtection="1">
      <alignment wrapText="1"/>
    </xf>
    <xf xxid="181" numFmtId="0" fontId="0" fillId="2" borderId="39" xfId="0" applyAlignment="1" applyBorder="1" applyFont="1" applyNumberFormat="1" applyFill="1" applyProtection="1">
      <alignment wrapText="1"/>
    </xf>
    <xf xxid="182" numFmtId="0" fontId="0" fillId="2" borderId="0" xfId="0" applyAlignment="1" applyBorder="1" applyFont="1" applyNumberFormat="1" applyFill="1" applyProtection="1">
      <alignment horizontal="center" vertical="center"/>
    </xf>
    <xf xxid="183" numFmtId="0" fontId="0" fillId="2" borderId="12" xfId="0" applyAlignment="1" applyBorder="1" applyFont="1" applyNumberFormat="1" applyFill="1" applyProtection="1">
      <alignment horizontal="left" vertical="center"/>
    </xf>
    <xf xxid="184" numFmtId="0" fontId="1" fillId="2" borderId="12" xfId="0" applyAlignment="1" applyBorder="1" applyFont="1" applyNumberFormat="1" applyFill="1" applyProtection="1">
      <alignment horizontal="right"/>
    </xf>
    <xf xxid="185" numFmtId="0" fontId="13" fillId="2" borderId="0" xfId="0" applyAlignment="1" applyBorder="1" applyFont="1" applyNumberFormat="1" applyFill="1" applyProtection="1">
      <alignment horizontal="left" vertical="top" indent="2"/>
    </xf>
    <xf xxid="186" numFmtId="0" fontId="1" fillId="2" borderId="17" xfId="0" applyAlignment="1" applyBorder="1" applyFont="1" applyNumberFormat="1" applyFill="1" applyProtection="1">
      <alignment vertical="center" wrapText="1"/>
    </xf>
    <xf xxid="187" numFmtId="0" fontId="1" fillId="2" borderId="23" xfId="0" applyAlignment="1" applyBorder="1" applyFont="1" applyNumberFormat="1" applyFill="1" applyProtection="1">
      <alignment horizontal="center" vertical="center" wrapText="1"/>
    </xf>
    <xf xxid="188" numFmtId="0" fontId="16" fillId="2" borderId="41" xfId="0" applyAlignment="1" applyBorder="1" applyFont="1" applyNumberFormat="1" applyFill="1" applyProtection="1">
      <alignment horizontal="left"/>
    </xf>
    <xf xxid="189" numFmtId="0" fontId="16" fillId="2" borderId="0" xfId="0" applyAlignment="1" applyBorder="1" applyFont="1" applyNumberFormat="1" applyFill="1" applyProtection="1">
      <alignment horizontal="left"/>
    </xf>
    <xf xxid="190" numFmtId="0" fontId="16" fillId="2" borderId="19" xfId="0" applyAlignment="1" applyBorder="1" applyFont="1" applyNumberFormat="1" applyFill="1" applyProtection="1">
      <alignment horizontal="left"/>
    </xf>
    <xf xxid="191" numFmtId="0" fontId="16" fillId="2" borderId="25" xfId="0" applyAlignment="1" applyBorder="1" applyFont="1" applyNumberFormat="1" applyFill="1" applyProtection="1">
      <alignment horizontal="center" vertical="center" wrapText="1"/>
    </xf>
    <xf xxid="192" numFmtId="0" fontId="16" fillId="2" borderId="24" xfId="0" applyAlignment="1" applyBorder="1" applyFont="1" applyNumberFormat="1" applyFill="1" applyProtection="1">
      <alignment horizontal="center" vertical="center"/>
    </xf>
    <xf xxid="193" numFmtId="0" fontId="16" fillId="2" borderId="34" xfId="0" applyAlignment="1" applyBorder="1" applyFont="1" applyNumberFormat="1" applyFill="1" applyProtection="1">
      <alignment horizontal="center" vertical="center"/>
    </xf>
    <xf xxid="194" numFmtId="0" fontId="16" fillId="2" borderId="45" xfId="0" applyAlignment="1" applyBorder="1" applyFont="1" applyNumberFormat="1" applyFill="1" applyProtection="1">
      <alignment horizontal="left"/>
    </xf>
    <xf xxid="195" numFmtId="0" fontId="16" fillId="2" borderId="43" xfId="0" applyAlignment="1" applyBorder="1" applyFont="1" applyNumberFormat="1" applyFill="1" applyProtection="1">
      <alignment horizontal="left"/>
    </xf>
    <xf xxid="196" numFmtId="0" fontId="16" fillId="2" borderId="30" xfId="0" applyAlignment="1" applyBorder="1" applyFont="1" applyNumberFormat="1" applyFill="1" applyProtection="1">
      <alignment horizontal="left"/>
    </xf>
    <xf xxid="197" numFmtId="0" fontId="1" fillId="2" borderId="42" xfId="0" applyAlignment="1" applyBorder="1" applyFont="1" applyNumberFormat="1" applyFill="1" applyProtection="1">
      <alignment horizontal="center" vertical="center"/>
    </xf>
    <xf xxid="198" numFmtId="0" fontId="1" fillId="2" borderId="27" xfId="0" applyAlignment="1" applyBorder="1" applyFont="1" applyNumberFormat="1" applyFill="1" applyProtection="1">
      <alignment horizontal="center"/>
    </xf>
    <xf xxid="199" numFmtId="0" fontId="1" fillId="2" borderId="12" xfId="0" applyAlignment="1" applyBorder="1" applyFont="1" applyNumberFormat="1" applyFill="1" applyProtection="1">
      <alignment horizontal="center"/>
    </xf>
    <xf xxid="200" numFmtId="0" fontId="1" fillId="2" borderId="41" xfId="0" applyAlignment="1" applyBorder="1" applyFont="1" applyNumberFormat="1" applyFill="1" applyProtection="1">
      <alignment horizontal="right"/>
    </xf>
    <xf xxid="201" numFmtId="0" fontId="16" fillId="2" borderId="0" xfId="0" applyAlignment="1" applyBorder="1" applyFont="1" applyNumberFormat="1" applyFill="1" applyProtection="1">
      <alignment vertical="top"/>
    </xf>
    <xf xxid="202" numFmtId="0" fontId="0" fillId="2" borderId="0" xfId="0" applyAlignment="1" applyBorder="1" applyFont="1" applyNumberFormat="1" applyFill="1" applyProtection="1">
      <alignment vertical="top"/>
    </xf>
    <xf xxid="203" numFmtId="0" fontId="0" fillId="2" borderId="35" xfId="0" applyAlignment="1" applyBorder="1" applyFont="1" applyNumberFormat="1" applyFill="1" applyProtection="1">
      <alignment vertical="top"/>
    </xf>
    <xf xxid="204" numFmtId="0" fontId="16" fillId="2" borderId="24" xfId="0" applyAlignment="1" applyBorder="1" applyFont="1" applyNumberFormat="1" applyFill="1" applyProtection="1">
      <alignment horizontal="left" vertical="center" wrapText="1"/>
    </xf>
    <xf xxid="205" numFmtId="0" fontId="0" fillId="2" borderId="39" xfId="0" applyAlignment="1" applyBorder="1" applyFont="1" applyNumberFormat="1" applyFill="1" applyProtection="1"/>
    <xf xxid="206" numFmtId="0" fontId="1" fillId="2" borderId="15" xfId="0" applyAlignment="1" applyBorder="1" applyFont="1" applyNumberFormat="1" applyFill="1" applyProtection="1">
      <alignment horizontal="center" vertical="center" wrapText="1"/>
    </xf>
    <xf xxid="207" numFmtId="0" fontId="1" fillId="2" borderId="16" xfId="0" applyAlignment="1" applyBorder="1" applyFont="1" applyNumberFormat="1" applyFill="1" applyProtection="1">
      <alignment horizontal="center" vertical="center" wrapText="1"/>
    </xf>
    <xf xxid="208" numFmtId="0" fontId="13" fillId="2" borderId="20" xfId="0" applyAlignment="1" applyBorder="1" applyFont="1" applyNumberFormat="1" applyFill="1" applyProtection="1">
      <alignment vertical="top" wrapText="1"/>
    </xf>
    <xf xxid="209" numFmtId="0" fontId="0" fillId="2" borderId="20" xfId="0" applyAlignment="1" applyBorder="1" applyFont="1" applyNumberFormat="1" applyFill="1" applyProtection="1">
      <alignment vertical="top" wrapText="1"/>
    </xf>
    <xf xxid="210" numFmtId="0" fontId="16" fillId="2" borderId="24" xfId="0" applyAlignment="1" applyBorder="1" applyFont="1" applyNumberFormat="1" applyFill="1" applyProtection="1">
      <alignment horizontal="left" vertical="center"/>
    </xf>
    <xf xxid="211" numFmtId="0" fontId="11" fillId="2" borderId="0" xfId="0" applyAlignment="1" applyBorder="1" applyFont="1" applyNumberFormat="1" applyFill="1" applyProtection="1">
      <alignment horizontal="left" indent="1"/>
    </xf>
    <xf xxid="212" numFmtId="0" fontId="0" fillId="2" borderId="0" xfId="0"/>
    <xf xxid="213" numFmtId="0" fontId="7" fillId="2" borderId="0" xfId="0" applyAlignment="1" applyBorder="1" applyFont="1" applyNumberFormat="1" applyFill="1" applyProtection="1">
      <alignment wrapText="1"/>
    </xf>
    <xf xxid="214" numFmtId="0" fontId="35" fillId="2" borderId="0" xfId="0" applyAlignment="1" applyBorder="1" applyFont="1" applyNumberFormat="1" applyFill="1" applyProtection="1"/>
    <xf xxid="215" numFmtId="0" fontId="35" fillId="2" borderId="0" xfId="0" applyAlignment="1" applyBorder="1" applyFont="1" applyNumberFormat="1" applyFill="1" applyProtection="1">
      <alignment wrapText="1"/>
    </xf>
    <xf xxid="216" numFmtId="0" fontId="35" fillId="2" borderId="39" xfId="0" applyAlignment="1" applyBorder="1" applyFont="1" applyNumberFormat="1" applyFill="1" applyProtection="1">
      <alignment horizontal="left" wrapText="1"/>
    </xf>
    <xf xxid="217" numFmtId="177" fontId="11" fillId="2" borderId="28" xfId="0" applyAlignment="1" applyBorder="1" applyFont="1" applyNumberFormat="1" applyFill="1" applyProtection="1">
      <alignment horizontal="right"/>
    </xf>
    <xf xxid="218" numFmtId="177" fontId="36" fillId="2" borderId="28" xfId="0" applyAlignment="1" applyBorder="1" applyFont="1" applyNumberFormat="1" applyFill="1" applyProtection="1">
      <alignment horizontal="right"/>
    </xf>
    <xf xxid="219" numFmtId="177" fontId="37" fillId="2" borderId="28" xfId="0" applyAlignment="1" applyBorder="1" applyFont="1" applyNumberFormat="1" applyFill="1" applyProtection="1">
      <alignment horizontal="right"/>
    </xf>
    <xf xxid="220" numFmtId="177" fontId="11" fillId="2" borderId="29" xfId="0" applyAlignment="1" applyBorder="1" applyFont="1" applyNumberFormat="1" applyFill="1" applyProtection="1">
      <alignment horizontal="right"/>
    </xf>
    <xf xxid="221" numFmtId="177" fontId="36" fillId="2" borderId="29" xfId="0" applyAlignment="1" applyBorder="1" applyFont="1" applyNumberFormat="1" applyFill="1" applyProtection="1">
      <alignment horizontal="right"/>
    </xf>
    <xf xxid="222" numFmtId="177" fontId="37" fillId="2" borderId="29" xfId="0" applyAlignment="1" applyBorder="1" applyFont="1" applyNumberFormat="1" applyFill="1" applyProtection="1">
      <alignment horizontal="right"/>
    </xf>
    <xf xxid="223" numFmtId="177" fontId="10" fillId="2" borderId="29" xfId="0" applyAlignment="1" applyBorder="1" applyFont="1" applyNumberFormat="1" applyFill="1" applyProtection="1">
      <alignment horizontal="right"/>
    </xf>
    <xf xxid="224" numFmtId="177" fontId="35" fillId="2" borderId="29" xfId="0" applyAlignment="1" applyBorder="1" applyFont="1" applyNumberFormat="1" applyFill="1" applyProtection="1">
      <alignment horizontal="right"/>
    </xf>
    <xf xxid="225" numFmtId="178" fontId="0" fillId="2" borderId="0" xfId="0" applyNumberFormat="1"/>
    <xf xxid="226" numFmtId="178" fontId="35" fillId="2" borderId="0" xfId="0" applyFont="1" applyNumberFormat="1"/>
    <xf xxid="227" numFmtId="178" fontId="11" fillId="2" borderId="11" xfId="0" applyAlignment="1" applyBorder="1" applyFont="1" applyNumberFormat="1" applyFill="1" applyProtection="1">
      <alignment horizontal="right"/>
    </xf>
    <xf xxid="228" numFmtId="178" fontId="36" fillId="2" borderId="11" xfId="0" applyAlignment="1" applyBorder="1" applyFont="1" applyNumberFormat="1" applyFill="1" applyProtection="1">
      <alignment horizontal="right"/>
    </xf>
    <xf xxid="229" numFmtId="178" fontId="37" fillId="2" borderId="11" xfId="0" applyAlignment="1" applyBorder="1" applyFont="1" applyNumberFormat="1" applyFill="1" applyProtection="1">
      <alignment horizontal="right"/>
    </xf>
    <xf xxid="230" numFmtId="178" fontId="10" fillId="2" borderId="11" xfId="0" applyAlignment="1" applyBorder="1" applyFont="1" applyNumberFormat="1" applyFill="1" applyProtection="1">
      <alignment horizontal="right"/>
    </xf>
    <xf xxid="231" numFmtId="178" fontId="35" fillId="2" borderId="11" xfId="0" applyAlignment="1" applyBorder="1" applyFont="1" applyNumberFormat="1" applyFill="1" applyProtection="1">
      <alignment horizontal="right"/>
    </xf>
    <xf xxid="232" numFmtId="0" fontId="35" fillId="2" borderId="0" xfId="0" applyAlignment="1" applyBorder="1" applyFont="1" applyNumberFormat="1" applyFill="1" applyProtection="1">
      <alignment horizontal="left" vertical="top" wrapText="1"/>
    </xf>
    <xf xxid="233" numFmtId="177" fontId="11" fillId="2" borderId="10" xfId="0" applyAlignment="1" applyBorder="1" applyFont="1" applyNumberFormat="1" applyFill="1" applyProtection="1">
      <alignment horizontal="right" vertical="top"/>
    </xf>
    <xf xxid="234" numFmtId="177" fontId="36" fillId="2" borderId="10" xfId="0" applyAlignment="1" applyBorder="1" applyFont="1" applyNumberFormat="1" applyFill="1" applyProtection="1">
      <alignment horizontal="right" vertical="top"/>
    </xf>
    <xf xxid="235" numFmtId="177" fontId="37" fillId="2" borderId="10" xfId="0" applyAlignment="1" applyBorder="1" applyFont="1" applyNumberFormat="1" applyFill="1" applyProtection="1">
      <alignment horizontal="right" vertical="top"/>
    </xf>
    <xf xxid="236" numFmtId="177" fontId="11" fillId="2" borderId="11" xfId="0" applyAlignment="1" applyBorder="1" applyFont="1" applyNumberFormat="1" applyFill="1" applyProtection="1">
      <alignment horizontal="right" vertical="top"/>
    </xf>
    <xf xxid="237" numFmtId="177" fontId="36" fillId="2" borderId="11" xfId="0" applyAlignment="1" applyBorder="1" applyFont="1" applyNumberFormat="1" applyFill="1" applyProtection="1">
      <alignment horizontal="right" vertical="top"/>
    </xf>
    <xf xxid="238" numFmtId="177" fontId="37" fillId="2" borderId="11" xfId="0" applyAlignment="1" applyBorder="1" applyFont="1" applyNumberFormat="1" applyFill="1" applyProtection="1">
      <alignment horizontal="right" vertical="top"/>
    </xf>
    <xf xxid="239" numFmtId="177" fontId="10" fillId="2" borderId="11" xfId="0" applyAlignment="1" applyBorder="1" applyFont="1" applyNumberFormat="1" applyFill="1" applyProtection="1">
      <alignment horizontal="right" vertical="top"/>
    </xf>
    <xf xxid="240" numFmtId="177" fontId="35" fillId="2" borderId="11" xfId="0" applyAlignment="1" applyBorder="1" applyFont="1" applyNumberFormat="1" applyFill="1" applyProtection="1">
      <alignment horizontal="right" vertical="top"/>
    </xf>
    <xf xxid="241" numFmtId="177" fontId="11" fillId="2" borderId="11" xfId="0" applyAlignment="1" applyBorder="1" applyFont="1" applyNumberFormat="1" applyFill="1" applyProtection="1">
      <alignment horizontal="right"/>
    </xf>
    <xf xxid="242" numFmtId="177" fontId="36" fillId="2" borderId="11" xfId="0" applyAlignment="1" applyBorder="1" applyFont="1" applyNumberFormat="1" applyFill="1" applyProtection="1">
      <alignment horizontal="right"/>
    </xf>
    <xf xxid="243" numFmtId="177" fontId="37" fillId="2" borderId="11" xfId="0" applyAlignment="1" applyBorder="1" applyFont="1" applyNumberFormat="1" applyFill="1" applyProtection="1">
      <alignment horizontal="right"/>
    </xf>
    <xf xxid="244" numFmtId="177" fontId="10" fillId="2" borderId="11" xfId="0" applyAlignment="1" applyBorder="1" applyFont="1" applyNumberFormat="1" applyFill="1" applyProtection="1">
      <alignment horizontal="right"/>
    </xf>
    <xf xxid="245" numFmtId="177" fontId="35" fillId="2" borderId="11" xfId="0" applyAlignment="1" applyBorder="1" applyFont="1" applyNumberFormat="1" applyFill="1" applyProtection="1">
      <alignment horizontal="right"/>
    </xf>
    <xf xxid="246" numFmtId="177" fontId="38" fillId="2" borderId="11" xfId="0" applyAlignment="1" applyBorder="1" applyFont="1" applyNumberFormat="1" applyFill="1" applyProtection="1">
      <alignment horizontal="right"/>
    </xf>
    <xf xxid="247" numFmtId="177" fontId="39" fillId="2" borderId="11" xfId="0" applyAlignment="1" applyBorder="1" applyFont="1" applyNumberFormat="1" applyFill="1" applyProtection="1">
      <alignment horizontal="right"/>
    </xf>
    <xf xxid="248" numFmtId="49" fontId="11" fillId="2" borderId="0" xfId="0" applyAlignment="1" applyBorder="1" applyFont="1" applyNumberFormat="1" applyFill="1" applyProtection="1" quotePrefix="1">
      <alignment horizontal="right"/>
    </xf>
    <xf xxid="249" numFmtId="0" fontId="36" fillId="2" borderId="0" xfId="0" applyAlignment="1" applyBorder="1" applyFont="1" applyNumberFormat="1" applyFill="1" applyProtection="1">
      <alignment horizontal="left" indent="1"/>
    </xf>
    <xf xxid="250" numFmtId="0" fontId="40" fillId="2" borderId="0" xfId="0" applyAlignment="1" applyBorder="1" applyFont="1" applyNumberFormat="1" applyFill="1" applyProtection="1">
      <alignment horizontal="left" indent="1"/>
    </xf>
    <xf xxid="251" numFmtId="49" fontId="36" fillId="2" borderId="0" xfId="0" applyAlignment="1" applyBorder="1" applyFont="1" applyNumberFormat="1" applyFill="1" applyProtection="1" quotePrefix="1">
      <alignment horizontal="right"/>
    </xf>
    <xf xxid="252" numFmtId="49" fontId="37" fillId="2" borderId="0" xfId="0" applyAlignment="1" applyBorder="1" applyFont="1" applyNumberFormat="1" applyFill="1" applyProtection="1" quotePrefix="1">
      <alignment horizontal="right"/>
    </xf>
    <xf xxid="253" numFmtId="177" fontId="11" fillId="2" borderId="10" xfId="0" applyAlignment="1" applyBorder="1" applyFont="1" applyNumberFormat="1" applyFill="1" applyProtection="1">
      <alignment horizontal="right"/>
    </xf>
    <xf xxid="254" numFmtId="177" fontId="36" fillId="2" borderId="10" xfId="0" applyAlignment="1" applyBorder="1" applyFont="1" applyNumberFormat="1" applyFill="1" applyProtection="1">
      <alignment horizontal="right"/>
    </xf>
    <xf xxid="255" numFmtId="177" fontId="37" fillId="2" borderId="10" xfId="0" applyAlignment="1" applyBorder="1" applyFont="1" applyNumberFormat="1" applyFill="1" applyProtection="1">
      <alignment horizontal="right"/>
    </xf>
    <xf xxid="256" numFmtId="177" fontId="38" fillId="2" borderId="10" xfId="0" applyAlignment="1" applyBorder="1" applyFont="1" applyNumberFormat="1" applyFill="1" applyProtection="1">
      <alignment horizontal="right"/>
    </xf>
    <xf xxid="257" numFmtId="0" fontId="10" fillId="2" borderId="0" xfId="0" applyAlignment="1" applyBorder="1" applyFont="1" applyNumberFormat="1" applyFill="1" applyProtection="1">
      <alignment horizontal="center"/>
    </xf>
    <xf xxid="258" numFmtId="0" fontId="17" fillId="2" borderId="0" xfId="0" applyAlignment="1" applyBorder="1" applyFont="1" applyNumberFormat="1" applyFill="1" applyProtection="1">
      <alignment horizontal="center"/>
    </xf>
    <xf xxid="259" numFmtId="0" fontId="41" fillId="2" borderId="0" xfId="0" applyAlignment="1" applyBorder="1" applyFont="1" applyNumberFormat="1" applyFill="1" applyProtection="1">
      <alignment horizontal="center"/>
    </xf>
    <xf xxid="260" numFmtId="0" fontId="35" fillId="2" borderId="0" xfId="0" applyAlignment="1" applyBorder="1" applyFont="1" applyNumberFormat="1" applyFill="1" applyProtection="1">
      <alignment horizontal="right"/>
    </xf>
    <xf xxid="261" numFmtId="0" fontId="42" fillId="2" borderId="0" xfId="0" applyAlignment="1" applyBorder="1" applyFont="1" applyNumberFormat="1" applyFill="1" applyProtection="1">
      <alignment horizontal="right"/>
    </xf>
    <xf xxid="262" numFmtId="0" fontId="43" fillId="2" borderId="0" xfId="0" applyAlignment="1" applyBorder="1" applyFont="1" applyNumberFormat="1" applyFill="1" applyProtection="1">
      <alignment horizontal="right" indent="1"/>
    </xf>
    <xf xxid="263" numFmtId="0" fontId="35" fillId="2" borderId="0" xfId="0" applyAlignment="1" applyBorder="1" applyFont="1" applyNumberFormat="1" applyFill="1" applyProtection="1">
      <alignment horizontal="right" indent="1"/>
    </xf>
    <xf xxid="264" numFmtId="0" fontId="42" fillId="2" borderId="0" xfId="0" applyAlignment="1" applyBorder="1" applyFont="1" applyNumberFormat="1" applyFill="1" applyProtection="1">
      <alignment horizontal="right" indent="1"/>
    </xf>
    <xf xxid="265" numFmtId="177" fontId="44" fillId="2" borderId="10" xfId="0" applyAlignment="1" applyBorder="1" applyFont="1" applyNumberFormat="1" applyFill="1" applyProtection="1">
      <alignment horizontal="right"/>
    </xf>
    <xf xxid="266" numFmtId="177" fontId="44" fillId="2" borderId="11" xfId="0" applyAlignment="1" applyBorder="1" applyFont="1" applyNumberFormat="1" applyFill="1" applyProtection="1">
      <alignment horizontal="right"/>
    </xf>
    <xf xxid="267" numFmtId="177" fontId="42" fillId="2" borderId="11" xfId="0" applyAlignment="1" applyBorder="1" applyFont="1" applyNumberFormat="1" applyFill="1" applyProtection="1">
      <alignment horizontal="right"/>
    </xf>
    <xf xxid="268" numFmtId="0" fontId="35" fillId="2" borderId="41" xfId="0" applyAlignment="1" applyBorder="1" applyFont="1" applyNumberFormat="1" applyFill="1" applyProtection="1">
      <alignment horizontal="right"/>
    </xf>
    <xf xxid="269" numFmtId="177" fontId="9" fillId="2" borderId="30" xfId="0" applyAlignment="1" applyBorder="1" applyFont="1" applyNumberFormat="1" applyFill="1" applyProtection="1">
      <alignment horizontal="right"/>
    </xf>
    <xf xxid="270" numFmtId="177" fontId="10" fillId="2" borderId="30" xfId="0" applyAlignment="1" applyBorder="1" applyFont="1" applyNumberFormat="1" applyFill="1" applyProtection="1">
      <alignment horizontal="right"/>
    </xf>
    <xf xxid="271" numFmtId="177" fontId="35" fillId="2" borderId="30" xfId="0" applyAlignment="1" applyBorder="1" applyFont="1" applyNumberFormat="1" applyFill="1" applyProtection="1">
      <alignment horizontal="right"/>
    </xf>
    <xf xxid="272" numFmtId="177" fontId="11" fillId="2" borderId="30" xfId="0" applyAlignment="1" applyBorder="1" applyFont="1" applyNumberFormat="1" applyFill="1" applyProtection="1">
      <alignment horizontal="right"/>
    </xf>
    <xf xxid="273" numFmtId="177" fontId="36" fillId="2" borderId="30" xfId="0" applyAlignment="1" applyBorder="1" applyFont="1" applyNumberFormat="1" applyFill="1" applyProtection="1">
      <alignment horizontal="right"/>
    </xf>
    <xf xxid="274" numFmtId="177" fontId="37" fillId="2" borderId="30" xfId="0" applyAlignment="1" applyBorder="1" applyFont="1" applyNumberFormat="1" applyFill="1" applyProtection="1">
      <alignment horizontal="right"/>
    </xf>
    <xf xxid="275" numFmtId="179" fontId="11" fillId="2" borderId="25" xfId="0" applyAlignment="1" applyBorder="1" applyFont="1" applyNumberFormat="1" applyFill="1" applyProtection="1">
      <alignment horizontal="right"/>
    </xf>
    <xf xxid="276" numFmtId="179" fontId="36" fillId="2" borderId="25" xfId="0" applyAlignment="1" applyBorder="1" applyFont="1" applyNumberFormat="1" applyFill="1" applyProtection="1">
      <alignment horizontal="right"/>
    </xf>
    <xf xxid="277" numFmtId="179" fontId="37" fillId="2" borderId="25" xfId="0" applyAlignment="1" applyBorder="1" applyFont="1" applyNumberFormat="1" applyFill="1" applyProtection="1">
      <alignment horizontal="right"/>
    </xf>
    <xf xxid="278" numFmtId="180" fontId="11" fillId="2" borderId="24" xfId="0" applyAlignment="1" applyBorder="1" applyFont="1" applyNumberFormat="1" applyFill="1" applyProtection="1">
      <alignment horizontal="right"/>
    </xf>
    <xf xxid="279" numFmtId="180" fontId="36" fillId="2" borderId="24" xfId="0" applyAlignment="1" applyBorder="1" applyFont="1" applyNumberFormat="1" applyFill="1" applyProtection="1">
      <alignment horizontal="right"/>
    </xf>
    <xf xxid="280" numFmtId="180" fontId="37" fillId="2" borderId="24" xfId="0" applyAlignment="1" applyBorder="1" applyFont="1" applyNumberFormat="1" applyFill="1" applyProtection="1">
      <alignment horizontal="right"/>
    </xf>
    <xf xxid="281" numFmtId="178" fontId="6" fillId="2" borderId="19" xfId="0" applyAlignment="1" applyBorder="1" applyFont="1" applyNumberFormat="1" applyFill="1" applyProtection="1">
      <alignment horizontal="right"/>
    </xf>
    <xf xxid="282" numFmtId="178" fontId="45" fillId="2" borderId="19" xfId="0" applyAlignment="1" applyBorder="1" applyFont="1" applyNumberFormat="1" applyFill="1" applyProtection="1">
      <alignment horizontal="right"/>
    </xf>
    <xf xxid="283" numFmtId="178" fontId="37" fillId="2" borderId="19" xfId="0" applyAlignment="1" applyBorder="1" applyFont="1" applyNumberFormat="1" applyFill="1" applyProtection="1">
      <alignment horizontal="right"/>
    </xf>
    <xf xxid="284" numFmtId="178" fontId="8" fillId="2" borderId="19" xfId="0" applyAlignment="1" applyBorder="1" applyFont="1" applyNumberFormat="1" applyFill="1" applyProtection="1">
      <alignment horizontal="right"/>
    </xf>
    <xf xxid="285" numFmtId="178" fontId="46" fillId="2" borderId="19" xfId="0" applyAlignment="1" applyBorder="1" applyFont="1" applyNumberFormat="1" applyFill="1" applyProtection="1">
      <alignment horizontal="right"/>
    </xf>
    <xf xxid="286" numFmtId="178" fontId="5" fillId="2" borderId="11" xfId="0" applyAlignment="1" applyBorder="1" applyFont="1" applyNumberFormat="1" applyFill="1" applyProtection="1">
      <alignment horizontal="right"/>
    </xf>
    <xf xxid="287" numFmtId="178" fontId="47" fillId="2" borderId="11" xfId="0" applyAlignment="1" applyBorder="1" applyFont="1" applyNumberFormat="1" applyFill="1" applyProtection="1">
      <alignment horizontal="right"/>
    </xf>
    <xf xxid="288" numFmtId="177" fontId="11" fillId="2" borderId="25" xfId="0" applyAlignment="1" applyBorder="1" applyFont="1" applyNumberFormat="1" applyFill="1" applyProtection="1">
      <alignment horizontal="right"/>
    </xf>
    <xf xxid="289" numFmtId="177" fontId="36" fillId="2" borderId="25" xfId="0" applyAlignment="1" applyBorder="1" applyFont="1" applyNumberFormat="1" applyFill="1" applyProtection="1">
      <alignment horizontal="right"/>
    </xf>
    <xf xxid="290" numFmtId="177" fontId="37" fillId="2" borderId="25" xfId="0" applyAlignment="1" applyBorder="1" applyFont="1" applyNumberFormat="1" applyFill="1" applyProtection="1">
      <alignment horizontal="right"/>
    </xf>
    <xf xxid="291" numFmtId="178" fontId="9" fillId="2" borderId="19" xfId="0" applyAlignment="1" applyBorder="1" applyFont="1" applyNumberFormat="1" applyFill="1" applyProtection="1">
      <alignment horizontal="right"/>
    </xf>
    <xf xxid="292" numFmtId="178" fontId="10" fillId="2" borderId="19" xfId="0" applyAlignment="1" applyBorder="1" applyFont="1" applyNumberFormat="1" applyFill="1" applyProtection="1">
      <alignment horizontal="right"/>
    </xf>
    <xf xxid="293" numFmtId="178" fontId="35" fillId="2" borderId="19" xfId="0" applyAlignment="1" applyBorder="1" applyFont="1" applyNumberFormat="1" applyFill="1" applyProtection="1">
      <alignment horizontal="right"/>
    </xf>
    <xf xxid="294" numFmtId="178" fontId="11" fillId="2" borderId="19" xfId="0" applyAlignment="1" applyBorder="1" applyFont="1" applyNumberFormat="1" applyFill="1" applyProtection="1">
      <alignment horizontal="right"/>
    </xf>
    <xf xxid="295" numFmtId="178" fontId="36" fillId="2" borderId="19" xfId="0" applyAlignment="1" applyBorder="1" applyFont="1" applyNumberFormat="1" applyFill="1" applyProtection="1">
      <alignment horizontal="right"/>
    </xf>
    <xf xxid="296" numFmtId="178" fontId="11" fillId="2" borderId="24" xfId="0" applyAlignment="1" applyBorder="1" applyFont="1" applyNumberFormat="1" applyFill="1" applyProtection="1">
      <alignment horizontal="right"/>
    </xf>
    <xf xxid="297" numFmtId="178" fontId="36" fillId="2" borderId="24" xfId="0" applyAlignment="1" applyBorder="1" applyFont="1" applyNumberFormat="1" applyFill="1" applyProtection="1">
      <alignment horizontal="right"/>
    </xf>
    <xf xxid="298" numFmtId="178" fontId="37" fillId="2" borderId="24" xfId="0" applyAlignment="1" applyBorder="1" applyFont="1" applyNumberFormat="1" applyFill="1" applyProtection="1">
      <alignment horizontal="right"/>
    </xf>
    <xf xxid="299" numFmtId="0" fontId="35" fillId="2" borderId="0" xfId="0" applyAlignment="1" applyBorder="1" applyFont="1" applyNumberFormat="1" applyFill="1" applyProtection="1">
      <alignment horizontal="left" vertical="top"/>
    </xf>
    <xf xxid="300" numFmtId="177" fontId="9" fillId="2" borderId="19" xfId="0" applyAlignment="1" applyBorder="1" applyFont="1" applyNumberFormat="1" applyFill="1" applyProtection="1">
      <alignment horizontal="right" vertical="top"/>
    </xf>
    <xf xxid="301" numFmtId="177" fontId="10" fillId="2" borderId="19" xfId="0" applyAlignment="1" applyBorder="1" applyFont="1" applyNumberFormat="1" applyFill="1" applyProtection="1">
      <alignment horizontal="right" vertical="top"/>
    </xf>
    <xf xxid="302" numFmtId="177" fontId="35" fillId="2" borderId="19" xfId="0" applyAlignment="1" applyBorder="1" applyFont="1" applyNumberFormat="1" applyFill="1" applyProtection="1">
      <alignment horizontal="right" vertical="top"/>
    </xf>
    <xf xxid="303" numFmtId="177" fontId="11" fillId="2" borderId="19" xfId="0" applyAlignment="1" applyBorder="1" applyFont="1" applyNumberFormat="1" applyFill="1" applyProtection="1">
      <alignment horizontal="right" vertical="top"/>
    </xf>
    <xf xxid="304" numFmtId="177" fontId="36" fillId="2" borderId="19" xfId="0" applyAlignment="1" applyBorder="1" applyFont="1" applyNumberFormat="1" applyFill="1" applyProtection="1">
      <alignment horizontal="right" vertical="top"/>
    </xf>
    <xf xxid="305" numFmtId="177" fontId="37" fillId="2" borderId="19" xfId="0" applyAlignment="1" applyBorder="1" applyFont="1" applyNumberFormat="1" applyFill="1" applyProtection="1">
      <alignment horizontal="right" vertical="top"/>
    </xf>
    <xf xxid="306" numFmtId="179" fontId="11" fillId="2" borderId="24" xfId="0" applyAlignment="1" applyBorder="1" applyFont="1" applyNumberFormat="1" applyFill="1" applyProtection="1">
      <alignment horizontal="right" vertical="top"/>
    </xf>
    <xf xxid="307" numFmtId="179" fontId="36" fillId="2" borderId="24" xfId="0" applyAlignment="1" applyBorder="1" applyFont="1" applyNumberFormat="1" applyFill="1" applyProtection="1">
      <alignment horizontal="right" vertical="top"/>
    </xf>
    <xf xxid="308" numFmtId="179" fontId="37" fillId="2" borderId="24" xfId="0" applyAlignment="1" applyBorder="1" applyFont="1" applyNumberFormat="1" applyFill="1" applyProtection="1">
      <alignment horizontal="right" vertical="top"/>
    </xf>
    <xf xxid="309" numFmtId="177" fontId="10" fillId="2" borderId="21" xfId="0" applyAlignment="1" applyBorder="1" applyFont="1" applyNumberFormat="1" applyFill="1" applyProtection="1">
      <alignment horizontal="right"/>
    </xf>
    <xf xxid="310" numFmtId="177" fontId="35" fillId="2" borderId="21" xfId="0" applyAlignment="1" applyBorder="1" applyFont="1" applyNumberFormat="1" applyFill="1" applyProtection="1">
      <alignment horizontal="right"/>
    </xf>
    <xf xxid="311" numFmtId="179" fontId="10" fillId="2" borderId="21" xfId="0" applyAlignment="1" applyBorder="1" applyFont="1" applyNumberFormat="1" applyFill="1" applyProtection="1">
      <alignment horizontal="right"/>
    </xf>
    <xf xxid="312" numFmtId="179" fontId="35" fillId="2" borderId="21" xfId="0" applyAlignment="1" applyBorder="1" applyFont="1" applyNumberFormat="1" applyFill="1" applyProtection="1">
      <alignment horizontal="right"/>
    </xf>
    <xf xxid="313" numFmtId="179" fontId="39" fillId="2" borderId="21" xfId="0" applyAlignment="1" applyBorder="1" applyFont="1" applyNumberFormat="1" applyFill="1" applyProtection="1">
      <alignment horizontal="right"/>
    </xf>
    <xf xxid="314" numFmtId="49" fontId="11" fillId="2" borderId="24" xfId="0" applyAlignment="1" applyBorder="1" applyFont="1" applyNumberFormat="1" applyFill="1" applyProtection="1" quotePrefix="1">
      <alignment horizontal="right"/>
    </xf>
    <xf xxid="315" numFmtId="177" fontId="9" fillId="2" borderId="19" xfId="0" applyAlignment="1" applyBorder="1" applyFont="1" applyNumberFormat="1" applyFill="1" applyProtection="1">
      <alignment horizontal="right"/>
    </xf>
    <xf xxid="316" numFmtId="177" fontId="10" fillId="2" borderId="19" xfId="0" applyAlignment="1" applyBorder="1" applyFont="1" applyNumberFormat="1" applyFill="1" applyProtection="1">
      <alignment horizontal="right"/>
    </xf>
    <xf xxid="317" numFmtId="177" fontId="35" fillId="2" borderId="19" xfId="0" applyAlignment="1" applyBorder="1" applyFont="1" applyNumberFormat="1" applyFill="1" applyProtection="1">
      <alignment horizontal="right"/>
    </xf>
    <xf xxid="318" numFmtId="177" fontId="11" fillId="2" borderId="19" xfId="0" applyAlignment="1" applyBorder="1" applyFont="1" applyNumberFormat="1" applyFill="1" applyProtection="1">
      <alignment horizontal="right"/>
    </xf>
    <xf xxid="319" numFmtId="177" fontId="36" fillId="2" borderId="19" xfId="0" applyAlignment="1" applyBorder="1" applyFont="1" applyNumberFormat="1" applyFill="1" applyProtection="1">
      <alignment horizontal="right"/>
    </xf>
    <xf xxid="320" numFmtId="177" fontId="37" fillId="2" borderId="19" xfId="0" applyAlignment="1" applyBorder="1" applyFont="1" applyNumberFormat="1" applyFill="1" applyProtection="1">
      <alignment horizontal="right"/>
    </xf>
    <xf xxid="321" numFmtId="49" fontId="36" fillId="2" borderId="24" xfId="0" applyAlignment="1" applyBorder="1" applyFont="1" applyNumberFormat="1" applyFill="1" applyProtection="1">
      <alignment horizontal="right"/>
    </xf>
    <xf xxid="322" numFmtId="49" fontId="37" fillId="2" borderId="24" xfId="0" applyAlignment="1" applyBorder="1" applyFont="1" applyNumberFormat="1" applyFill="1" applyProtection="1">
      <alignment horizontal="right"/>
    </xf>
    <xf xxid="323" numFmtId="49" fontId="36" fillId="2" borderId="24" xfId="0" applyAlignment="1" applyBorder="1" applyFont="1" applyNumberFormat="1" applyFill="1" applyProtection="1" quotePrefix="1">
      <alignment horizontal="right"/>
    </xf>
    <xf xxid="324" numFmtId="49" fontId="37" fillId="2" borderId="24" xfId="0" applyAlignment="1" applyBorder="1" applyFont="1" applyNumberFormat="1" applyFill="1" applyProtection="1" quotePrefix="1">
      <alignment horizontal="right"/>
    </xf>
    <xf xxid="325" numFmtId="49" fontId="40" fillId="2" borderId="24" xfId="0" applyAlignment="1" applyBorder="1" applyFont="1" applyNumberFormat="1" applyFill="1" applyProtection="1">
      <alignment horizontal="right"/>
    </xf>
    <xf xxid="326" numFmtId="177" fontId="39" fillId="2" borderId="19" xfId="0" applyAlignment="1" applyBorder="1" applyFont="1" applyNumberFormat="1" applyFill="1" applyProtection="1">
      <alignment horizontal="right"/>
    </xf>
    <xf xxid="327" numFmtId="177" fontId="38" fillId="2" borderId="19" xfId="0" applyAlignment="1" applyBorder="1" applyFont="1" applyNumberFormat="1" applyFill="1" applyProtection="1">
      <alignment horizontal="right"/>
    </xf>
    <xf xxid="328" numFmtId="181" fontId="11" fillId="2" borderId="19" xfId="0" applyAlignment="1" applyBorder="1" applyFont="1" applyNumberFormat="1" applyFill="1" applyProtection="1">
      <alignment horizontal="right"/>
    </xf>
    <xf xxid="329" numFmtId="181" fontId="36" fillId="2" borderId="19" xfId="0" applyAlignment="1" applyBorder="1" applyFont="1" applyNumberFormat="1" applyFill="1" applyProtection="1">
      <alignment horizontal="right"/>
    </xf>
    <xf xxid="330" numFmtId="181" fontId="37" fillId="2" borderId="19" xfId="0" applyAlignment="1" applyBorder="1" applyFont="1" applyNumberFormat="1" applyFill="1" applyProtection="1">
      <alignment horizontal="right"/>
    </xf>
    <xf xxid="331" numFmtId="181" fontId="38" fillId="2" borderId="19" xfId="0" applyAlignment="1" applyBorder="1" applyFont="1" applyNumberFormat="1" applyFill="1" applyProtection="1">
      <alignment horizontal="right"/>
    </xf>
    <xf xxid="332" numFmtId="177" fontId="11" fillId="2" borderId="21" xfId="0" applyAlignment="1" applyBorder="1" applyFont="1" applyNumberFormat="1" applyFill="1" applyProtection="1">
      <alignment horizontal="right"/>
    </xf>
    <xf xxid="333" numFmtId="177" fontId="36" fillId="2" borderId="21" xfId="0" applyAlignment="1" applyBorder="1" applyFont="1" applyNumberFormat="1" applyFill="1" applyProtection="1">
      <alignment horizontal="right"/>
    </xf>
    <xf xxid="334" numFmtId="177" fontId="37" fillId="2" borderId="21" xfId="0" applyAlignment="1" applyBorder="1" applyFont="1" applyNumberFormat="1" applyFill="1" applyProtection="1">
      <alignment horizontal="right"/>
    </xf>
    <xf xxid="335" numFmtId="177" fontId="44" fillId="2" borderId="21" xfId="0" applyAlignment="1" applyBorder="1" applyFont="1" applyNumberFormat="1" applyFill="1" applyProtection="1">
      <alignment horizontal="right"/>
    </xf>
    <xf xxid="336" numFmtId="0" fontId="17" fillId="2" borderId="41" xfId="0" applyAlignment="1" applyBorder="1" applyFont="1" applyNumberFormat="1" applyFill="1" applyProtection="1">
      <alignment horizontal="right"/>
    </xf>
    <xf xxid="337" numFmtId="0" fontId="41" fillId="2" borderId="41" xfId="0" applyAlignment="1" applyBorder="1" applyFont="1" applyNumberFormat="1" applyFill="1" applyProtection="1">
      <alignment horizontal="right"/>
    </xf>
    <xf xxid="338" numFmtId="177" fontId="42" fillId="2" borderId="19" xfId="0" applyAlignment="1" applyBorder="1" applyFont="1" applyNumberFormat="1" applyFill="1" applyProtection="1">
      <alignment horizontal="right"/>
    </xf>
    <xf xxid="339" numFmtId="177" fontId="44" fillId="2" borderId="19"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X47"/>
  <sheetViews>
    <sheetView view="normal" workbookViewId="0">
      <selection pane="topLeft" activeCell="A2" sqref="A2"/>
    </sheetView>
  </sheetViews>
  <sheetFormatPr customHeight="1" defaultRowHeight="16.5" baseColWidth="0"/>
  <cols>
    <col min="1" max="1" width="7.625" style="3" customWidth="1"/>
    <col min="2" max="2" width="3.125" style="3" customWidth="1"/>
    <col min="3" max="4" width="2.625" style="3" customWidth="1"/>
    <col min="5" max="10" width="11.125" customWidth="1"/>
    <col min="11" max="11" width="9.625" style="3" customWidth="1"/>
    <col min="12" max="16" width="9.625" customWidth="1"/>
    <col min="17" max="19" width="9.625" hidden="1" customWidth="1"/>
    <col min="20" max="20" width="9.625" customWidth="1"/>
    <col min="21" max="21" width="2.625" customWidth="1"/>
    <col min="22" max="23" width="3.125" customWidth="1"/>
    <col min="24" max="24" width="8.375" customWidth="1"/>
  </cols>
  <sheetData>
    <row r="1" spans="1:24" ht="39.95" customHeight="1">
      <c r="A1" s="119" t="s">
        <v>38</v>
      </c>
      <c r="B1" s="119"/>
      <c r="C1" s="119"/>
      <c r="D1" s="119"/>
      <c r="E1" s="119"/>
      <c r="F1" s="119"/>
      <c r="G1" s="119"/>
      <c r="H1" s="119"/>
      <c r="I1" s="119"/>
      <c r="J1" s="119"/>
      <c r="K1" s="119" t="s">
        <v>38</v>
      </c>
      <c r="L1" s="119"/>
      <c r="M1" s="119"/>
      <c r="N1" s="119"/>
      <c r="O1" s="119"/>
      <c r="P1" s="119"/>
      <c r="Q1" s="119"/>
      <c r="R1" s="119"/>
      <c r="S1" s="119"/>
      <c r="T1" s="119"/>
      <c r="U1" s="119"/>
      <c r="V1" s="119"/>
      <c r="W1" s="119"/>
      <c r="X1" s="119"/>
    </row>
    <row r="2" spans="1:24" ht="15" customHeight="1" thickBot="1">
      <c r="A2" s="3"/>
      <c r="B2" s="3"/>
      <c r="C2" s="3"/>
      <c r="D2" s="29"/>
      <c r="E2" s="1"/>
      <c r="F2" s="120"/>
      <c r="G2" s="120"/>
      <c r="H2" s="120"/>
      <c r="I2" s="121" t="s">
        <v>5</v>
      </c>
      <c r="J2" s="121"/>
      <c r="L2" s="1"/>
      <c r="M2" s="1"/>
      <c r="N2" s="1"/>
      <c r="O2" s="1"/>
      <c r="P2" s="120"/>
      <c r="Q2" s="120"/>
      <c r="R2" s="120"/>
      <c r="S2" s="120"/>
      <c r="T2" s="120"/>
      <c r="U2" s="121" t="s">
        <v>5</v>
      </c>
      <c r="V2" s="121"/>
      <c r="W2" s="121"/>
      <c r="X2" s="121"/>
    </row>
    <row r="3" spans="1:24" ht="20.1" customHeight="1">
      <c r="A3" s="101" t="s">
        <v>15</v>
      </c>
      <c r="B3" s="101"/>
      <c r="C3" s="101"/>
      <c r="D3" s="101"/>
      <c r="E3" s="109" t="s">
        <v>9</v>
      </c>
      <c r="F3" s="94"/>
      <c r="G3" s="94"/>
      <c r="H3" s="110"/>
      <c r="I3" s="111" t="s">
        <v>18</v>
      </c>
      <c r="J3" s="112"/>
      <c r="K3" s="112" t="s">
        <v>10</v>
      </c>
      <c r="L3" s="123"/>
      <c r="M3" s="124" t="s">
        <v>11</v>
      </c>
      <c r="N3" s="94"/>
      <c r="O3" s="94"/>
      <c r="P3" s="110"/>
      <c r="Q3" s="94"/>
      <c r="R3" s="73"/>
      <c r="S3" s="73"/>
      <c r="T3" s="143" t="s">
        <v>12</v>
      </c>
      <c r="U3" s="134" t="s">
        <v>15</v>
      </c>
      <c r="V3" s="94"/>
      <c r="W3" s="94"/>
      <c r="X3" s="94"/>
    </row>
    <row r="4" spans="1:24" ht="30" customHeight="1" thickBot="1">
      <c r="A4" s="102"/>
      <c r="B4" s="102"/>
      <c r="C4" s="102"/>
      <c r="D4" s="102"/>
      <c r="E4" s="74" t="s">
        <v>13</v>
      </c>
      <c r="F4" s="75" t="s">
        <v>14</v>
      </c>
      <c r="G4" s="75" t="s">
        <v>16</v>
      </c>
      <c r="H4" s="75" t="s">
        <v>17</v>
      </c>
      <c r="I4" s="75" t="s">
        <v>13</v>
      </c>
      <c r="J4" s="75" t="s">
        <v>14</v>
      </c>
      <c r="K4" s="76" t="s">
        <v>16</v>
      </c>
      <c r="L4" s="75" t="s">
        <v>17</v>
      </c>
      <c r="M4" s="75" t="s">
        <v>13</v>
      </c>
      <c r="N4" s="75" t="s">
        <v>14</v>
      </c>
      <c r="O4" s="75" t="s">
        <v>16</v>
      </c>
      <c r="P4" s="75" t="s">
        <v>17</v>
      </c>
      <c r="Q4" s="95"/>
      <c r="R4" s="77"/>
      <c r="S4" s="77"/>
      <c r="T4" s="144"/>
      <c r="U4" s="135"/>
      <c r="V4" s="136"/>
      <c r="W4" s="136"/>
      <c r="X4" s="136"/>
    </row>
    <row r="5" spans="1:24" ht="5.1" customHeight="1">
      <c r="A5" s="17"/>
      <c r="B5" s="18"/>
      <c r="C5" s="18"/>
      <c r="D5" s="18"/>
      <c r="E5" s="4"/>
      <c r="F5" s="5"/>
      <c r="G5" s="6"/>
      <c r="H5" s="6"/>
      <c r="I5" s="6"/>
      <c r="J5" s="6"/>
      <c r="K5" s="15"/>
      <c r="L5" s="13"/>
      <c r="M5" s="13"/>
      <c r="N5" s="13"/>
      <c r="O5" s="13"/>
      <c r="P5" s="9"/>
      <c r="Q5" s="33"/>
      <c r="R5" s="33"/>
      <c r="S5" s="33"/>
      <c r="T5" s="11"/>
      <c r="U5" s="8"/>
      <c r="V5" s="8"/>
      <c r="W5" s="8"/>
      <c r="X5" s="8"/>
    </row>
    <row r="6" spans="1:24" ht="15.6" customHeight="1">
      <c r="A6" s="196">
        <v>2016</v>
      </c>
      <c r="B6" s="58"/>
      <c r="C6" s="198"/>
      <c r="D6" s="201"/>
      <c r="E6" s="202">
        <v>3370784320</v>
      </c>
      <c r="F6" s="203">
        <v>2901523167</v>
      </c>
      <c r="G6" s="204">
        <v>50313820</v>
      </c>
      <c r="H6" s="204">
        <v>418947333</v>
      </c>
      <c r="I6" s="204">
        <v>3378038422</v>
      </c>
      <c r="J6" s="204">
        <v>2482003829</v>
      </c>
      <c r="K6" s="275">
        <v>518396401</v>
      </c>
      <c r="L6" s="276">
        <v>377638193</v>
      </c>
      <c r="M6" s="276">
        <v>-7254103</v>
      </c>
      <c r="N6" s="276">
        <v>419519338</v>
      </c>
      <c r="O6" s="276">
        <v>-468082581</v>
      </c>
      <c r="P6" s="203">
        <v>41309140</v>
      </c>
      <c r="Q6" s="46"/>
      <c r="R6" s="46"/>
      <c r="S6" s="46"/>
      <c r="T6" s="272">
        <v>-351586910</v>
      </c>
      <c r="U6" s="274">
        <v>2016</v>
      </c>
      <c r="V6" s="40"/>
      <c r="W6" s="40"/>
      <c r="X6" s="32"/>
    </row>
    <row r="7" spans="1:24" ht="15.6" customHeight="1">
      <c r="A7" s="196">
        <v>2017</v>
      </c>
      <c r="B7" s="58"/>
      <c r="C7" s="198"/>
      <c r="D7" s="201"/>
      <c r="E7" s="202">
        <v>3455344606</v>
      </c>
      <c r="F7" s="203">
        <v>3001744247</v>
      </c>
      <c r="G7" s="204">
        <v>33012420</v>
      </c>
      <c r="H7" s="204">
        <v>420587939</v>
      </c>
      <c r="I7" s="204">
        <v>3423775442</v>
      </c>
      <c r="J7" s="204">
        <v>2503613385</v>
      </c>
      <c r="K7" s="275">
        <v>542641331</v>
      </c>
      <c r="L7" s="276">
        <v>377520725</v>
      </c>
      <c r="M7" s="276">
        <v>31569164</v>
      </c>
      <c r="N7" s="276">
        <v>498130862</v>
      </c>
      <c r="O7" s="276">
        <v>-509628911</v>
      </c>
      <c r="P7" s="203">
        <v>43067213</v>
      </c>
      <c r="Q7" s="46"/>
      <c r="R7" s="46"/>
      <c r="S7" s="46"/>
      <c r="T7" s="272">
        <v>-320017746</v>
      </c>
      <c r="U7" s="274">
        <v>2017</v>
      </c>
      <c r="V7" s="40"/>
      <c r="W7" s="40"/>
      <c r="X7" s="32"/>
    </row>
    <row r="8" spans="1:24" ht="15.6" customHeight="1">
      <c r="A8" s="196">
        <v>2018</v>
      </c>
      <c r="B8" s="58"/>
      <c r="C8" s="198"/>
      <c r="D8" s="201"/>
      <c r="E8" s="202">
        <v>3570551780</v>
      </c>
      <c r="F8" s="203">
        <v>3145522063</v>
      </c>
      <c r="G8" s="204">
        <v>43074430</v>
      </c>
      <c r="H8" s="204">
        <v>381955287</v>
      </c>
      <c r="I8" s="204">
        <v>3593202294</v>
      </c>
      <c r="J8" s="204">
        <v>2546096322</v>
      </c>
      <c r="K8" s="275">
        <v>645007656</v>
      </c>
      <c r="L8" s="276">
        <v>402098316</v>
      </c>
      <c r="M8" s="276">
        <v>-22650514</v>
      </c>
      <c r="N8" s="276">
        <v>599425741</v>
      </c>
      <c r="O8" s="276">
        <v>-601933226</v>
      </c>
      <c r="P8" s="203">
        <v>-20143029</v>
      </c>
      <c r="Q8" s="46"/>
      <c r="R8" s="46"/>
      <c r="S8" s="46"/>
      <c r="T8" s="272">
        <v>-342668260</v>
      </c>
      <c r="U8" s="274">
        <v>2018</v>
      </c>
      <c r="V8" s="40"/>
      <c r="W8" s="40"/>
      <c r="X8" s="32"/>
    </row>
    <row r="9" spans="1:24" ht="15.6" customHeight="1">
      <c r="A9" s="196">
        <v>2019</v>
      </c>
      <c r="B9" s="58"/>
      <c r="C9" s="198"/>
      <c r="D9" s="201"/>
      <c r="E9" s="202">
        <v>3694633910</v>
      </c>
      <c r="F9" s="203">
        <v>3247258050</v>
      </c>
      <c r="G9" s="204">
        <v>44276547</v>
      </c>
      <c r="H9" s="204">
        <v>403099313</v>
      </c>
      <c r="I9" s="204">
        <v>3597243366</v>
      </c>
      <c r="J9" s="204">
        <v>2589721158</v>
      </c>
      <c r="K9" s="275">
        <v>604947222</v>
      </c>
      <c r="L9" s="276">
        <v>402574986</v>
      </c>
      <c r="M9" s="276">
        <v>97390544</v>
      </c>
      <c r="N9" s="276">
        <v>657536891</v>
      </c>
      <c r="O9" s="276">
        <v>-560670675</v>
      </c>
      <c r="P9" s="203">
        <v>524328</v>
      </c>
      <c r="Q9" s="46"/>
      <c r="R9" s="46"/>
      <c r="S9" s="46"/>
      <c r="T9" s="272">
        <v>-245277715</v>
      </c>
      <c r="U9" s="274">
        <v>2019</v>
      </c>
      <c r="V9" s="40"/>
      <c r="W9" s="40"/>
      <c r="X9" s="32"/>
    </row>
    <row r="10" spans="1:24" ht="15.6" customHeight="1">
      <c r="A10" s="196">
        <v>2020</v>
      </c>
      <c r="B10" s="58"/>
      <c r="C10" s="198"/>
      <c r="D10" s="201"/>
      <c r="E10" s="202">
        <v>3989494447</v>
      </c>
      <c r="F10" s="203">
        <v>3428118777</v>
      </c>
      <c r="G10" s="204">
        <v>38664571</v>
      </c>
      <c r="H10" s="204">
        <v>522711099</v>
      </c>
      <c r="I10" s="204">
        <v>3950709810</v>
      </c>
      <c r="J10" s="204">
        <v>2744348752</v>
      </c>
      <c r="K10" s="275">
        <v>762180296</v>
      </c>
      <c r="L10" s="276">
        <v>444180762</v>
      </c>
      <c r="M10" s="276">
        <v>38784637</v>
      </c>
      <c r="N10" s="276">
        <v>683770025</v>
      </c>
      <c r="O10" s="276">
        <v>-723515725</v>
      </c>
      <c r="P10" s="203">
        <v>78530336</v>
      </c>
      <c r="Q10" s="46"/>
      <c r="R10" s="46"/>
      <c r="S10" s="46"/>
      <c r="T10" s="272">
        <v>-206493079</v>
      </c>
      <c r="U10" s="274">
        <v>2020</v>
      </c>
      <c r="V10" s="40"/>
      <c r="W10" s="40"/>
      <c r="X10" s="32"/>
    </row>
    <row r="11" spans="1:24" ht="26.2" customHeight="1">
      <c r="A11" s="196">
        <v>2021</v>
      </c>
      <c r="B11" s="58"/>
      <c r="C11" s="198"/>
      <c r="D11" s="201"/>
      <c r="E11" s="202">
        <v>4173705849</v>
      </c>
      <c r="F11" s="203">
        <v>3686932813</v>
      </c>
      <c r="G11" s="204">
        <v>51981055</v>
      </c>
      <c r="H11" s="204">
        <v>434791982</v>
      </c>
      <c r="I11" s="204">
        <v>3916414177</v>
      </c>
      <c r="J11" s="204">
        <v>2799833104</v>
      </c>
      <c r="K11" s="275">
        <v>629434647</v>
      </c>
      <c r="L11" s="276">
        <v>487146426</v>
      </c>
      <c r="M11" s="276">
        <v>257291672</v>
      </c>
      <c r="N11" s="276">
        <v>887099709</v>
      </c>
      <c r="O11" s="276">
        <v>-577453592</v>
      </c>
      <c r="P11" s="203">
        <v>-52354444</v>
      </c>
      <c r="Q11" s="46"/>
      <c r="R11" s="46"/>
      <c r="S11" s="46"/>
      <c r="T11" s="272">
        <v>50798593</v>
      </c>
      <c r="U11" s="274">
        <v>2021</v>
      </c>
      <c r="V11" s="40"/>
      <c r="W11" s="40"/>
      <c r="X11" s="32"/>
    </row>
    <row r="12" spans="1:24" ht="15.6" customHeight="1">
      <c r="A12" s="196">
        <v>2022</v>
      </c>
      <c r="B12" s="58"/>
      <c r="C12" s="198"/>
      <c r="D12" s="201"/>
      <c r="E12" s="202">
        <v>4484039569</v>
      </c>
      <c r="F12" s="203">
        <v>4079144598</v>
      </c>
      <c r="G12" s="204">
        <v>47690314</v>
      </c>
      <c r="H12" s="204">
        <v>357204658</v>
      </c>
      <c r="I12" s="204">
        <v>4333034639</v>
      </c>
      <c r="J12" s="204">
        <v>3036126704</v>
      </c>
      <c r="K12" s="275">
        <v>772066136</v>
      </c>
      <c r="L12" s="276">
        <v>524841798</v>
      </c>
      <c r="M12" s="276">
        <v>151004931</v>
      </c>
      <c r="N12" s="276">
        <v>1043017894</v>
      </c>
      <c r="O12" s="276">
        <v>-724375823</v>
      </c>
      <c r="P12" s="203">
        <v>-167637141</v>
      </c>
      <c r="Q12" s="46"/>
      <c r="R12" s="46"/>
      <c r="S12" s="46"/>
      <c r="T12" s="272">
        <v>201803529</v>
      </c>
      <c r="U12" s="274">
        <v>2022</v>
      </c>
      <c r="V12" s="40"/>
      <c r="W12" s="40"/>
      <c r="X12" s="32"/>
    </row>
    <row r="13" spans="1:24" ht="15.6" customHeight="1">
      <c r="A13" s="196">
        <v>2023</v>
      </c>
      <c r="B13" s="58"/>
      <c r="C13" s="198"/>
      <c r="D13" s="201"/>
      <c r="E13" s="202">
        <v>5470278195</v>
      </c>
      <c r="F13" s="203">
        <v>4393787558</v>
      </c>
      <c r="G13" s="204">
        <v>36705122</v>
      </c>
      <c r="H13" s="204">
        <v>1039785515</v>
      </c>
      <c r="I13" s="204">
        <v>5374678111</v>
      </c>
      <c r="J13" s="204">
        <v>4045299919</v>
      </c>
      <c r="K13" s="275">
        <v>868003944</v>
      </c>
      <c r="L13" s="276">
        <v>461374248</v>
      </c>
      <c r="M13" s="276">
        <v>95600084</v>
      </c>
      <c r="N13" s="276">
        <v>348487639</v>
      </c>
      <c r="O13" s="276">
        <v>-831298822</v>
      </c>
      <c r="P13" s="203">
        <v>578411267</v>
      </c>
      <c r="Q13" s="46"/>
      <c r="R13" s="46"/>
      <c r="S13" s="46"/>
      <c r="T13" s="272">
        <v>297403613</v>
      </c>
      <c r="U13" s="274">
        <v>2023</v>
      </c>
      <c r="V13" s="40"/>
      <c r="W13" s="40"/>
      <c r="X13" s="32"/>
    </row>
    <row r="14" spans="1:24" ht="15.6" customHeight="1">
      <c r="A14" s="196">
        <v>2024</v>
      </c>
      <c r="B14" s="58"/>
      <c r="C14" s="198"/>
      <c r="D14" s="201"/>
      <c r="E14" s="202">
        <v>5255179448</v>
      </c>
      <c r="F14" s="203">
        <v>4758590578</v>
      </c>
      <c r="G14" s="204">
        <v>27206625</v>
      </c>
      <c r="H14" s="204">
        <v>469382245</v>
      </c>
      <c r="I14" s="204">
        <v>5056388525</v>
      </c>
      <c r="J14" s="204">
        <v>3560014702</v>
      </c>
      <c r="K14" s="275">
        <v>945740096</v>
      </c>
      <c r="L14" s="276">
        <v>550633726</v>
      </c>
      <c r="M14" s="276">
        <v>198790924</v>
      </c>
      <c r="N14" s="276">
        <v>1198575876</v>
      </c>
      <c r="O14" s="276">
        <v>-918533471</v>
      </c>
      <c r="P14" s="203">
        <v>-81251481</v>
      </c>
      <c r="Q14" s="46"/>
      <c r="R14" s="46"/>
      <c r="S14" s="46"/>
      <c r="T14" s="272">
        <v>496194536</v>
      </c>
      <c r="U14" s="274">
        <v>2024</v>
      </c>
      <c r="V14" s="40"/>
      <c r="W14" s="40"/>
      <c r="X14" s="32"/>
    </row>
    <row r="15" spans="1:24" ht="15.6" customHeight="1">
      <c r="A15" s="196">
        <v>2025</v>
      </c>
      <c r="B15" s="58"/>
      <c r="C15" s="198"/>
      <c r="D15" s="201"/>
      <c r="E15" s="202">
        <v>5327030829</v>
      </c>
      <c r="F15" s="203">
        <v>4849571211</v>
      </c>
      <c r="G15" s="204">
        <v>27015380</v>
      </c>
      <c r="H15" s="204">
        <v>450444238</v>
      </c>
      <c r="I15" s="204">
        <v>5348460495</v>
      </c>
      <c r="J15" s="204">
        <v>4109896673</v>
      </c>
      <c r="K15" s="275">
        <v>876607718</v>
      </c>
      <c r="L15" s="276">
        <v>361956104</v>
      </c>
      <c r="M15" s="276">
        <v>-21429666</v>
      </c>
      <c r="N15" s="276">
        <v>739674538</v>
      </c>
      <c r="O15" s="276">
        <v>-849592337</v>
      </c>
      <c r="P15" s="203">
        <v>88488134</v>
      </c>
      <c r="Q15" s="46"/>
      <c r="R15" s="46"/>
      <c r="S15" s="46"/>
      <c r="T15" s="272">
        <v>474764870</v>
      </c>
      <c r="U15" s="274">
        <v>2025</v>
      </c>
      <c r="V15" s="40"/>
      <c r="W15" s="40"/>
      <c r="X15" s="32"/>
    </row>
    <row r="16" spans="1:24" ht="8.1" customHeight="1">
      <c r="A16" s="26"/>
      <c r="B16" s="26"/>
      <c r="C16" s="26"/>
      <c r="D16" s="28"/>
      <c r="E16" s="27"/>
      <c r="F16" s="22"/>
      <c r="G16" s="19"/>
      <c r="H16" s="19"/>
      <c r="I16" s="19"/>
      <c r="J16" s="19"/>
      <c r="K16" s="20"/>
      <c r="L16" s="21"/>
      <c r="M16" s="21"/>
      <c r="N16" s="21"/>
      <c r="O16" s="21"/>
      <c r="P16" s="22"/>
      <c r="Q16" s="34"/>
      <c r="R16" s="34"/>
      <c r="S16" s="34"/>
      <c r="T16" s="23"/>
      <c r="U16" s="31"/>
      <c r="V16" s="31"/>
      <c r="W16" s="31"/>
      <c r="X16" s="31"/>
    </row>
    <row r="17" spans="1:24" ht="15" customHeight="1">
      <c r="A17" s="187" t="s">
        <v>24</v>
      </c>
      <c r="B17" s="151"/>
      <c r="C17" s="93"/>
      <c r="D17" s="56"/>
      <c r="E17" s="192">
        <v>866304550</v>
      </c>
      <c r="F17" s="180">
        <v>1065097403</v>
      </c>
      <c r="G17" s="182">
        <v>1837650</v>
      </c>
      <c r="H17" s="182">
        <v>-200630504</v>
      </c>
      <c r="I17" s="182">
        <v>648712006</v>
      </c>
      <c r="J17" s="182">
        <v>383810571</v>
      </c>
      <c r="K17" s="254">
        <v>73900552</v>
      </c>
      <c r="L17" s="257">
        <v>191000883</v>
      </c>
      <c r="M17" s="257">
        <v>217592544</v>
      </c>
      <c r="N17" s="257">
        <v>681286832</v>
      </c>
      <c r="O17" s="257">
        <v>-72062902</v>
      </c>
      <c r="P17" s="180">
        <v>-391631386</v>
      </c>
      <c r="Q17" s="259"/>
      <c r="R17" s="48"/>
      <c r="S17" s="262" t="s">
        <v>24</v>
      </c>
      <c r="T17" s="247">
        <v>417593576</v>
      </c>
      <c r="U17" s="31"/>
      <c r="V17" s="40" t="str">
        <f>IF(LEN(R17)&gt;0,CONCATENATE("　",R17),"")</f>
        <v/>
      </c>
      <c r="W17" s="72" t="str">
        <f>IF(LEN(S17)&gt;0,S17,"")</f>
        <v>　 July 2025</v>
      </c>
      <c r="X17" s="37"/>
    </row>
    <row r="18" spans="1:24" ht="15" customHeight="1">
      <c r="A18" s="187" t="s">
        <v>25</v>
      </c>
      <c r="B18" s="151"/>
      <c r="C18" s="93"/>
      <c r="D18" s="56"/>
      <c r="E18" s="192">
        <v>340230882</v>
      </c>
      <c r="F18" s="180">
        <v>260219206</v>
      </c>
      <c r="G18" s="182">
        <v>5749581</v>
      </c>
      <c r="H18" s="182">
        <v>74262095</v>
      </c>
      <c r="I18" s="182">
        <v>360721805</v>
      </c>
      <c r="J18" s="182">
        <v>252037627</v>
      </c>
      <c r="K18" s="254">
        <v>67996277</v>
      </c>
      <c r="L18" s="257">
        <v>40687901</v>
      </c>
      <c r="M18" s="257">
        <v>-20490923</v>
      </c>
      <c r="N18" s="257">
        <v>8181579</v>
      </c>
      <c r="O18" s="257">
        <v>-62246696</v>
      </c>
      <c r="P18" s="180">
        <v>33574194</v>
      </c>
      <c r="Q18" s="259"/>
      <c r="R18" s="48"/>
      <c r="S18" s="262" t="s">
        <v>25</v>
      </c>
      <c r="T18" s="247">
        <v>397102653</v>
      </c>
      <c r="U18" s="31"/>
      <c r="V18" s="40" t="str">
        <f>IF(LEN(R18)&gt;0,CONCATENATE("　",R18),"")</f>
        <v/>
      </c>
      <c r="W18" s="72" t="str">
        <f>IF(LEN(S18)&gt;0,S18,"")</f>
        <v>　 Aug.</v>
      </c>
      <c r="X18" s="37"/>
    </row>
    <row r="19" spans="1:24" ht="15" customHeight="1">
      <c r="A19" s="187" t="s">
        <v>26</v>
      </c>
      <c r="B19" s="151"/>
      <c r="C19" s="93"/>
      <c r="D19" s="56"/>
      <c r="E19" s="192">
        <v>458993543</v>
      </c>
      <c r="F19" s="180">
        <v>397238018</v>
      </c>
      <c r="G19" s="182">
        <v>2087418</v>
      </c>
      <c r="H19" s="182">
        <v>59668107</v>
      </c>
      <c r="I19" s="182">
        <v>418517429</v>
      </c>
      <c r="J19" s="182">
        <v>323029668</v>
      </c>
      <c r="K19" s="254">
        <v>69902175</v>
      </c>
      <c r="L19" s="257">
        <v>25585587</v>
      </c>
      <c r="M19" s="257">
        <v>40476114</v>
      </c>
      <c r="N19" s="257">
        <v>74208350</v>
      </c>
      <c r="O19" s="257">
        <v>-67814757</v>
      </c>
      <c r="P19" s="180">
        <v>34082521</v>
      </c>
      <c r="Q19" s="259"/>
      <c r="R19" s="48"/>
      <c r="S19" s="262" t="s">
        <v>26</v>
      </c>
      <c r="T19" s="247">
        <v>437578767</v>
      </c>
      <c r="U19" s="31"/>
      <c r="V19" s="40" t="str">
        <f>IF(LEN(R19)&gt;0,CONCATENATE("　",R19),"")</f>
        <v/>
      </c>
      <c r="W19" s="72" t="str">
        <f>IF(LEN(S19)&gt;0,S19,"")</f>
        <v>　 Sept.</v>
      </c>
      <c r="X19" s="37"/>
    </row>
    <row r="20" spans="1:24" ht="15" customHeight="1">
      <c r="A20" s="187" t="s">
        <v>27</v>
      </c>
      <c r="B20" s="151"/>
      <c r="C20" s="93"/>
      <c r="D20" s="56"/>
      <c r="E20" s="192">
        <v>512607950</v>
      </c>
      <c r="F20" s="180">
        <v>621701771</v>
      </c>
      <c r="G20" s="182">
        <v>1437986</v>
      </c>
      <c r="H20" s="182">
        <v>-110531808</v>
      </c>
      <c r="I20" s="182">
        <v>363273854</v>
      </c>
      <c r="J20" s="182">
        <v>245474973</v>
      </c>
      <c r="K20" s="254">
        <v>67866519</v>
      </c>
      <c r="L20" s="257">
        <v>49932361</v>
      </c>
      <c r="M20" s="257">
        <v>149334096</v>
      </c>
      <c r="N20" s="257">
        <v>376226798</v>
      </c>
      <c r="O20" s="257">
        <v>-66428533</v>
      </c>
      <c r="P20" s="180">
        <v>-160464169</v>
      </c>
      <c r="Q20" s="259"/>
      <c r="R20" s="48"/>
      <c r="S20" s="262" t="s">
        <v>27</v>
      </c>
      <c r="T20" s="247">
        <v>586912862</v>
      </c>
      <c r="U20" s="31"/>
      <c r="V20" s="40" t="str">
        <f>IF(LEN(R20)&gt;0,CONCATENATE("　",R20),"")</f>
        <v/>
      </c>
      <c r="W20" s="72" t="str">
        <f>IF(LEN(S20)&gt;0,S20,"")</f>
        <v>　 Oct.</v>
      </c>
      <c r="X20" s="37"/>
    </row>
    <row r="21" spans="1:24" ht="15" customHeight="1">
      <c r="A21" s="187" t="s">
        <v>28</v>
      </c>
      <c r="B21" s="151"/>
      <c r="C21" s="93"/>
      <c r="D21" s="56"/>
      <c r="E21" s="192">
        <v>292298024</v>
      </c>
      <c r="F21" s="180">
        <v>275116971</v>
      </c>
      <c r="G21" s="182">
        <v>1691050</v>
      </c>
      <c r="H21" s="182">
        <v>15490003</v>
      </c>
      <c r="I21" s="182">
        <v>505420169</v>
      </c>
      <c r="J21" s="182">
        <v>194933684</v>
      </c>
      <c r="K21" s="254">
        <v>297523962</v>
      </c>
      <c r="L21" s="257">
        <v>12962523</v>
      </c>
      <c r="M21" s="257">
        <v>-213122145</v>
      </c>
      <c r="N21" s="257">
        <v>80183287</v>
      </c>
      <c r="O21" s="257">
        <v>-295832912</v>
      </c>
      <c r="P21" s="180">
        <v>2527480</v>
      </c>
      <c r="Q21" s="259"/>
      <c r="R21" s="48"/>
      <c r="S21" s="262" t="s">
        <v>28</v>
      </c>
      <c r="T21" s="247">
        <v>373790717</v>
      </c>
      <c r="U21" s="31"/>
      <c r="V21" s="40" t="str">
        <f>IF(LEN(R21)&gt;0,CONCATENATE("　",R21),"")</f>
        <v/>
      </c>
      <c r="W21" s="72" t="str">
        <f>IF(LEN(S21)&gt;0,S21,"")</f>
        <v>　 Nov.</v>
      </c>
      <c r="X21" s="37"/>
    </row>
    <row r="22" spans="1:24" ht="15" customHeight="1">
      <c r="A22" s="187" t="s">
        <v>29</v>
      </c>
      <c r="B22" s="151"/>
      <c r="C22" s="93"/>
      <c r="D22" s="56"/>
      <c r="E22" s="192">
        <v>426988704</v>
      </c>
      <c r="F22" s="180">
        <v>386981615</v>
      </c>
      <c r="G22" s="182">
        <v>2414159</v>
      </c>
      <c r="H22" s="182">
        <v>37592930</v>
      </c>
      <c r="I22" s="182">
        <v>546543130</v>
      </c>
      <c r="J22" s="182">
        <v>300749986</v>
      </c>
      <c r="K22" s="254">
        <v>148027730</v>
      </c>
      <c r="L22" s="257">
        <v>97765414</v>
      </c>
      <c r="M22" s="257">
        <v>-119554427</v>
      </c>
      <c r="N22" s="257">
        <v>86231629</v>
      </c>
      <c r="O22" s="257">
        <v>-145613572</v>
      </c>
      <c r="P22" s="180">
        <v>-60172484</v>
      </c>
      <c r="Q22" s="259"/>
      <c r="R22" s="48"/>
      <c r="S22" s="262" t="s">
        <v>29</v>
      </c>
      <c r="T22" s="247">
        <v>254236290</v>
      </c>
      <c r="U22" s="31"/>
      <c r="V22" s="40" t="str">
        <f>IF(LEN(R22)&gt;0,CONCATENATE("　",R22),"")</f>
        <v/>
      </c>
      <c r="W22" s="72" t="str">
        <f>IF(LEN(S22)&gt;0,S22,"")</f>
        <v>　 Dec.</v>
      </c>
      <c r="X22" s="37"/>
    </row>
    <row r="23" spans="1:24" ht="15" customHeight="1">
      <c r="A23" s="187" t="s">
        <v>30</v>
      </c>
      <c r="B23" s="151"/>
      <c r="C23" s="189" t="s">
        <v>31</v>
      </c>
      <c r="D23" s="56"/>
      <c r="E23" s="192">
        <v>1062058046</v>
      </c>
      <c r="F23" s="180">
        <v>259426935</v>
      </c>
      <c r="G23" s="182">
        <v>1408984</v>
      </c>
      <c r="H23" s="182">
        <v>801222127</v>
      </c>
      <c r="I23" s="182">
        <v>1212164648</v>
      </c>
      <c r="J23" s="182">
        <v>851926816</v>
      </c>
      <c r="K23" s="254">
        <v>323461098</v>
      </c>
      <c r="L23" s="257">
        <v>36776734</v>
      </c>
      <c r="M23" s="257">
        <v>-150106602</v>
      </c>
      <c r="N23" s="257">
        <v>-592499881</v>
      </c>
      <c r="O23" s="257">
        <v>-322052113</v>
      </c>
      <c r="P23" s="180">
        <v>764445392</v>
      </c>
      <c r="Q23" s="259"/>
      <c r="R23" s="261" t="s">
        <v>31</v>
      </c>
      <c r="S23" s="262" t="s">
        <v>30</v>
      </c>
      <c r="T23" s="247">
        <v>185230351</v>
      </c>
      <c r="U23" s="31"/>
      <c r="V23" s="40" t="str">
        <f>IF(LEN(R23)&gt;0,CONCATENATE("　",R23),"")</f>
        <v>　(1)</v>
      </c>
      <c r="W23" s="72" t="str">
        <f>IF(LEN(S23)&gt;0,S23,"")</f>
        <v>　 Jan. 2026</v>
      </c>
      <c r="X23" s="37"/>
    </row>
    <row r="24" spans="1:24" ht="15" customHeight="1">
      <c r="A24" s="148"/>
      <c r="B24"/>
      <c r="C24" s="93"/>
      <c r="D24" s="56"/>
      <c r="E24" s="193">
        <v>-433986965</v>
      </c>
      <c r="F24" s="183">
        <v>62121545</v>
      </c>
      <c r="G24" s="184">
        <v>674156</v>
      </c>
      <c r="H24" s="184">
        <v>-496782666</v>
      </c>
      <c r="I24" s="184">
        <v>-515087628</v>
      </c>
      <c r="J24" s="184">
        <v>-256745983</v>
      </c>
      <c r="K24" s="263">
        <v>-208934116</v>
      </c>
      <c r="L24" s="264">
        <v>-49407529</v>
      </c>
      <c r="M24" s="264">
        <v>81100663</v>
      </c>
      <c r="N24" s="264">
        <v>318867528</v>
      </c>
      <c r="O24" s="264">
        <v>209608272</v>
      </c>
      <c r="P24" s="183">
        <v>-447375137</v>
      </c>
      <c r="Q24" s="48"/>
      <c r="R24" s="48"/>
      <c r="S24" s="48"/>
      <c r="T24" s="250">
        <v>0</v>
      </c>
      <c r="U24" s="31"/>
      <c r="V24" s="40" t="str">
        <f>IF(LEN(R24)&gt;0,CONCATENATE("　",R24),"")</f>
        <v/>
      </c>
      <c r="W24" s="72" t="str">
        <f>IF(LEN(S24)&gt;0,S24,"")</f>
        <v/>
      </c>
      <c r="X24" s="37"/>
    </row>
    <row r="25" spans="1:24" ht="15" customHeight="1">
      <c r="A25" s="187" t="s">
        <v>32</v>
      </c>
      <c r="B25" s="151"/>
      <c r="C25" s="189" t="s">
        <v>31</v>
      </c>
      <c r="D25" s="56"/>
      <c r="E25" s="192">
        <v>365628090</v>
      </c>
      <c r="F25" s="180">
        <v>205048044</v>
      </c>
      <c r="G25" s="182">
        <v>1049729</v>
      </c>
      <c r="H25" s="182">
        <v>159530317</v>
      </c>
      <c r="I25" s="182">
        <v>412464068</v>
      </c>
      <c r="J25" s="182">
        <v>340640770</v>
      </c>
      <c r="K25" s="254">
        <v>62916702</v>
      </c>
      <c r="L25" s="257">
        <v>8906596</v>
      </c>
      <c r="M25" s="257">
        <v>-46835977</v>
      </c>
      <c r="N25" s="257">
        <v>-135592726</v>
      </c>
      <c r="O25" s="257">
        <v>-61866973</v>
      </c>
      <c r="P25" s="180">
        <v>150623722</v>
      </c>
      <c r="Q25" s="259"/>
      <c r="R25" s="261" t="s">
        <v>31</v>
      </c>
      <c r="S25" s="262" t="s">
        <v>32</v>
      </c>
      <c r="T25" s="247">
        <v>138366459</v>
      </c>
      <c r="U25" s="31"/>
      <c r="V25" s="40" t="str">
        <f>IF(LEN(R25)&gt;0,CONCATENATE("　",R25),"")</f>
        <v>　(1)</v>
      </c>
      <c r="W25" s="72" t="str">
        <f>IF(LEN(S25)&gt;0,S25,"")</f>
        <v>　 Feb.</v>
      </c>
      <c r="X25" s="37"/>
    </row>
    <row r="26" spans="1:24" ht="15" customHeight="1">
      <c r="A26" s="148"/>
      <c r="B26"/>
      <c r="C26" s="93"/>
      <c r="D26" s="56"/>
      <c r="E26" s="193">
        <v>30606</v>
      </c>
      <c r="F26" s="183">
        <v>-293</v>
      </c>
      <c r="G26" s="184">
        <v>-29500</v>
      </c>
      <c r="H26" s="184">
        <v>60399</v>
      </c>
      <c r="I26" s="184">
        <v>58520</v>
      </c>
      <c r="J26" s="184">
        <v>24558</v>
      </c>
      <c r="K26" s="263">
        <v>33962</v>
      </c>
      <c r="L26" s="268">
        <v>0</v>
      </c>
      <c r="M26" s="264">
        <v>-27914</v>
      </c>
      <c r="N26" s="264">
        <v>-24851</v>
      </c>
      <c r="O26" s="264">
        <v>-63462</v>
      </c>
      <c r="P26" s="183">
        <v>60399</v>
      </c>
      <c r="Q26" s="48"/>
      <c r="R26" s="48"/>
      <c r="S26" s="48"/>
      <c r="T26" s="250">
        <v>0</v>
      </c>
      <c r="U26" s="31"/>
      <c r="V26" s="40" t="str">
        <f>IF(LEN(R26)&gt;0,CONCATENATE("　",R26),"")</f>
        <v/>
      </c>
      <c r="W26" s="72" t="str">
        <f>IF(LEN(S26)&gt;0,S26,"")</f>
        <v/>
      </c>
      <c r="X26" s="37"/>
    </row>
    <row r="27" spans="1:24" ht="15" customHeight="1">
      <c r="A27" s="187" t="s">
        <v>33</v>
      </c>
      <c r="B27" s="151"/>
      <c r="C27" s="189" t="s">
        <v>31</v>
      </c>
      <c r="D27" s="56"/>
      <c r="E27" s="192">
        <v>424393600</v>
      </c>
      <c r="F27" s="180">
        <v>322384212</v>
      </c>
      <c r="G27" s="182">
        <v>2198903</v>
      </c>
      <c r="H27" s="182">
        <v>99810485</v>
      </c>
      <c r="I27" s="182">
        <v>386544469</v>
      </c>
      <c r="J27" s="182">
        <v>293840785</v>
      </c>
      <c r="K27" s="254">
        <v>76750021</v>
      </c>
      <c r="L27" s="257">
        <v>15953662</v>
      </c>
      <c r="M27" s="257">
        <v>37849131</v>
      </c>
      <c r="N27" s="257">
        <v>28543426</v>
      </c>
      <c r="O27" s="257">
        <v>-74551118</v>
      </c>
      <c r="P27" s="180">
        <v>83856823</v>
      </c>
      <c r="Q27" s="259"/>
      <c r="R27" s="261" t="s">
        <v>31</v>
      </c>
      <c r="S27" s="262" t="s">
        <v>33</v>
      </c>
      <c r="T27" s="247">
        <v>315671416</v>
      </c>
      <c r="U27" s="31"/>
      <c r="V27" s="40" t="str">
        <f>IF(LEN(R27)&gt;0,CONCATENATE("　",R27),"")</f>
        <v>　(1)</v>
      </c>
      <c r="W27" s="72" t="str">
        <f>IF(LEN(S27)&gt;0,S27,"")</f>
        <v>　 Mar.</v>
      </c>
      <c r="X27" s="37"/>
    </row>
    <row r="28" spans="1:24" ht="15" customHeight="1">
      <c r="A28" s="148"/>
      <c r="B28"/>
      <c r="C28" s="93"/>
      <c r="D28" s="56"/>
      <c r="E28" s="193">
        <v>-2044338</v>
      </c>
      <c r="F28" s="183">
        <v>2628498</v>
      </c>
      <c r="G28" s="184">
        <v>153237</v>
      </c>
      <c r="H28" s="184">
        <v>-4826073</v>
      </c>
      <c r="I28" s="184">
        <v>-141500164</v>
      </c>
      <c r="J28" s="184">
        <v>560375</v>
      </c>
      <c r="K28" s="263">
        <v>-560539</v>
      </c>
      <c r="L28" s="264">
        <v>-141500000</v>
      </c>
      <c r="M28" s="264">
        <v>139455826</v>
      </c>
      <c r="N28" s="264">
        <v>2068123</v>
      </c>
      <c r="O28" s="264">
        <v>713776</v>
      </c>
      <c r="P28" s="183">
        <v>136673927</v>
      </c>
      <c r="Q28" s="48"/>
      <c r="R28" s="48"/>
      <c r="S28" s="48"/>
      <c r="T28" s="250">
        <v>0</v>
      </c>
      <c r="U28" s="31"/>
      <c r="V28" s="40" t="str">
        <f>IF(LEN(R28)&gt;0,CONCATENATE("　",R28),"")</f>
        <v/>
      </c>
      <c r="W28" s="72" t="str">
        <f>IF(LEN(S28)&gt;0,S28,"")</f>
        <v/>
      </c>
      <c r="X28" s="37"/>
    </row>
    <row r="29" spans="1:24" ht="15" customHeight="1">
      <c r="A29" s="187" t="s">
        <v>34</v>
      </c>
      <c r="B29" s="151"/>
      <c r="C29" s="93"/>
      <c r="D29" s="56"/>
      <c r="E29" s="192">
        <v>395424213</v>
      </c>
      <c r="F29" s="180">
        <v>341149500</v>
      </c>
      <c r="G29" s="182">
        <v>1624212</v>
      </c>
      <c r="H29" s="182">
        <v>52650501</v>
      </c>
      <c r="I29" s="182">
        <v>323675699</v>
      </c>
      <c r="J29" s="182">
        <v>244304409</v>
      </c>
      <c r="K29" s="254">
        <v>76162080</v>
      </c>
      <c r="L29" s="257">
        <v>3209209</v>
      </c>
      <c r="M29" s="257">
        <v>71748515</v>
      </c>
      <c r="N29" s="257">
        <v>96845091</v>
      </c>
      <c r="O29" s="257">
        <v>-74537868</v>
      </c>
      <c r="P29" s="180">
        <v>49441292</v>
      </c>
      <c r="Q29" s="259"/>
      <c r="R29" s="48"/>
      <c r="S29" s="262" t="s">
        <v>34</v>
      </c>
      <c r="T29" s="247">
        <v>387419931</v>
      </c>
      <c r="U29" s="31"/>
      <c r="V29" s="40" t="str">
        <f>IF(LEN(R29)&gt;0,CONCATENATE("　",R29),"")</f>
        <v/>
      </c>
      <c r="W29" s="72" t="str">
        <f>IF(LEN(S29)&gt;0,S29,"")</f>
        <v>　 Apr.</v>
      </c>
      <c r="X29" s="37"/>
    </row>
    <row r="30" spans="1:24" ht="15" customHeight="1">
      <c r="A30" s="187" t="s">
        <v>35</v>
      </c>
      <c r="B30" s="151"/>
      <c r="C30" s="93"/>
      <c r="D30" s="56"/>
      <c r="E30" s="192">
        <v>594377524</v>
      </c>
      <c r="F30" s="180">
        <v>327668395</v>
      </c>
      <c r="G30" s="182">
        <v>1245692</v>
      </c>
      <c r="H30" s="182">
        <v>265463437</v>
      </c>
      <c r="I30" s="182">
        <v>376369381</v>
      </c>
      <c r="J30" s="182">
        <v>265888755</v>
      </c>
      <c r="K30" s="254">
        <v>61673742</v>
      </c>
      <c r="L30" s="257">
        <v>48806885</v>
      </c>
      <c r="M30" s="257">
        <v>218008143</v>
      </c>
      <c r="N30" s="257">
        <v>61779640</v>
      </c>
      <c r="O30" s="257">
        <v>-60428049</v>
      </c>
      <c r="P30" s="180">
        <v>216656553</v>
      </c>
      <c r="Q30" s="259"/>
      <c r="R30" s="48"/>
      <c r="S30" s="262" t="s">
        <v>35</v>
      </c>
      <c r="T30" s="247">
        <v>605428074</v>
      </c>
      <c r="U30" s="31"/>
      <c r="V30" s="40" t="str">
        <f>IF(LEN(R30)&gt;0,CONCATENATE("　",R30),"")</f>
        <v/>
      </c>
      <c r="W30" s="72" t="str">
        <f>IF(LEN(S30)&gt;0,S30,"")</f>
        <v>　 May</v>
      </c>
      <c r="X30" s="37"/>
    </row>
    <row r="31" spans="1:24" ht="15" customHeight="1">
      <c r="A31" s="187" t="s">
        <v>36</v>
      </c>
      <c r="B31" s="151"/>
      <c r="C31" s="93"/>
      <c r="D31" s="56"/>
      <c r="E31" s="192">
        <v>955999982</v>
      </c>
      <c r="F31" s="180">
        <v>1356210089</v>
      </c>
      <c r="G31" s="182">
        <v>1585112</v>
      </c>
      <c r="H31" s="182">
        <v>-401795219</v>
      </c>
      <c r="I31" s="182">
        <v>564972363</v>
      </c>
      <c r="J31" s="182">
        <v>403829216</v>
      </c>
      <c r="K31" s="254">
        <v>67297540</v>
      </c>
      <c r="L31" s="257">
        <v>93845606</v>
      </c>
      <c r="M31" s="257">
        <v>391027619</v>
      </c>
      <c r="N31" s="257">
        <v>952380872</v>
      </c>
      <c r="O31" s="257">
        <v>-65712428</v>
      </c>
      <c r="P31" s="180">
        <v>-495640825</v>
      </c>
      <c r="Q31" s="259"/>
      <c r="R31" s="48"/>
      <c r="S31" s="262" t="s">
        <v>36</v>
      </c>
      <c r="T31" s="247">
        <v>996455693</v>
      </c>
      <c r="U31" s="31"/>
      <c r="V31" s="40" t="str">
        <f>IF(LEN(R31)&gt;0,CONCATENATE("　",R31),"")</f>
        <v/>
      </c>
      <c r="W31" s="72" t="str">
        <f>IF(LEN(S31)&gt;0,S31,"")</f>
        <v>　 June</v>
      </c>
      <c r="X31" s="37"/>
    </row>
    <row r="32" spans="1:24" ht="15" customHeight="1">
      <c r="A32" s="187" t="s">
        <v>37</v>
      </c>
      <c r="B32" s="151"/>
      <c r="C32" s="93"/>
      <c r="D32" s="56"/>
      <c r="E32" s="192">
        <v>461833222</v>
      </c>
      <c r="F32" s="180">
        <v>374580901</v>
      </c>
      <c r="G32" s="182">
        <v>2597801</v>
      </c>
      <c r="H32" s="182">
        <v>84654520</v>
      </c>
      <c r="I32" s="182">
        <v>572666871</v>
      </c>
      <c r="J32" s="182">
        <v>385288625</v>
      </c>
      <c r="K32" s="254">
        <v>75146474</v>
      </c>
      <c r="L32" s="257">
        <v>112231772</v>
      </c>
      <c r="M32" s="257">
        <v>-110833649</v>
      </c>
      <c r="N32" s="257">
        <v>-10707724</v>
      </c>
      <c r="O32" s="257">
        <v>-72548673</v>
      </c>
      <c r="P32" s="180">
        <v>-27577252</v>
      </c>
      <c r="Q32" s="259"/>
      <c r="R32" s="48"/>
      <c r="S32" s="262" t="s">
        <v>37</v>
      </c>
      <c r="T32" s="247">
        <v>885622044</v>
      </c>
      <c r="U32" s="31"/>
      <c r="V32" s="40" t="str">
        <f>IF(LEN(R32)&gt;0,CONCATENATE("　",R32),"")</f>
        <v/>
      </c>
      <c r="W32" s="72" t="str">
        <f>IF(LEN(S32)&gt;0,S32,"")</f>
        <v>　 July</v>
      </c>
      <c r="X32" s="37"/>
    </row>
    <row r="33" spans="1:24" ht="8.1" customHeight="1">
      <c r="A33" s="26"/>
      <c r="B33" s="26"/>
      <c r="C33" s="26"/>
      <c r="D33" s="28"/>
      <c r="E33" s="27"/>
      <c r="F33" s="22"/>
      <c r="G33" s="19"/>
      <c r="H33" s="19"/>
      <c r="I33" s="19"/>
      <c r="J33" s="19"/>
      <c r="K33" s="20"/>
      <c r="L33" s="21"/>
      <c r="M33" s="21"/>
      <c r="N33" s="21"/>
      <c r="O33" s="21"/>
      <c r="P33" s="22"/>
      <c r="Q33" s="34"/>
      <c r="R33" s="34"/>
      <c r="S33" s="34"/>
      <c r="T33" s="23"/>
      <c r="U33" s="31"/>
      <c r="V33" s="31"/>
      <c r="W33" s="31"/>
      <c r="X33" s="31"/>
    </row>
    <row r="34" spans="1:24" ht="18" customHeight="1">
      <c r="A34" s="103" t="s">
        <v>0</v>
      </c>
      <c r="B34" s="104"/>
      <c r="C34" s="104"/>
      <c r="D34" s="169" t="s">
        <v>22</v>
      </c>
      <c r="E34" s="172">
        <v>4259714677</v>
      </c>
      <c r="F34" s="175">
        <v>3186468075</v>
      </c>
      <c r="G34" s="177">
        <v>11710434</v>
      </c>
      <c r="H34" s="177">
        <v>1061536168</v>
      </c>
      <c r="I34" s="177">
        <v>3848857498</v>
      </c>
      <c r="J34" s="177">
        <v>2785719378</v>
      </c>
      <c r="K34" s="239">
        <v>743407656</v>
      </c>
      <c r="L34" s="242">
        <v>319730464</v>
      </c>
      <c r="M34" s="242">
        <v>410857179</v>
      </c>
      <c r="N34" s="242">
        <v>400748697</v>
      </c>
      <c r="O34" s="242">
        <v>-731697222</v>
      </c>
      <c r="P34" s="175">
        <v>741805704</v>
      </c>
      <c r="Q34" s="245">
        <v>0</v>
      </c>
      <c r="R34" s="55"/>
      <c r="S34" s="55"/>
      <c r="T34" s="57">
        <f>Q34</f>
        <v>0</v>
      </c>
      <c r="U34" s="236" t="s">
        <v>22</v>
      </c>
      <c r="V34" s="138" t="s">
        <v>0</v>
      </c>
      <c r="W34" s="139"/>
      <c r="X34" s="140"/>
    </row>
    <row r="35" spans="1:24" ht="15" customHeight="1">
      <c r="A35" s="105" t="s">
        <v>3</v>
      </c>
      <c r="B35" s="113" t="s">
        <v>7</v>
      </c>
      <c r="C35" s="114"/>
      <c r="D35" s="115"/>
      <c r="E35" s="156">
        <v>-404471328</v>
      </c>
      <c r="F35" s="159">
        <v>-690516502</v>
      </c>
      <c r="G35" s="161">
        <v>760150</v>
      </c>
      <c r="H35" s="161">
        <v>285285024</v>
      </c>
      <c r="I35" s="161">
        <v>-76045135</v>
      </c>
      <c r="J35" s="161">
        <v>1478054</v>
      </c>
      <c r="K35" s="208">
        <v>1245922</v>
      </c>
      <c r="L35" s="211">
        <v>-78769111</v>
      </c>
      <c r="M35" s="211">
        <v>-328426193</v>
      </c>
      <c r="N35" s="211">
        <v>-691994556</v>
      </c>
      <c r="O35" s="211">
        <v>-485772</v>
      </c>
      <c r="P35" s="159">
        <v>364054135</v>
      </c>
      <c r="Q35" s="227">
        <v>468028468</v>
      </c>
      <c r="R35" s="35"/>
      <c r="S35" s="35"/>
      <c r="T35" s="81">
        <f>Q35</f>
        <v>468028468</v>
      </c>
      <c r="U35" s="131" t="s">
        <v>1</v>
      </c>
      <c r="V35" s="132"/>
      <c r="W35" s="133"/>
      <c r="X35" s="128" t="s">
        <v>3</v>
      </c>
    </row>
    <row r="36" spans="1:24" ht="15" customHeight="1">
      <c r="A36" s="106"/>
      <c r="B36" s="116" t="s">
        <v>8</v>
      </c>
      <c r="C36" s="117"/>
      <c r="D36" s="118"/>
      <c r="E36" s="163">
        <v>-46.7</v>
      </c>
      <c r="F36" s="166">
        <v>-64.8</v>
      </c>
      <c r="G36" s="168">
        <v>41.4</v>
      </c>
      <c r="H36" s="168" t="s">
        <v>23</v>
      </c>
      <c r="I36" s="168">
        <v>-11.7</v>
      </c>
      <c r="J36" s="168">
        <v>0.4</v>
      </c>
      <c r="K36" s="85"/>
      <c r="L36" s="45"/>
      <c r="M36" s="45"/>
      <c r="N36" s="45"/>
      <c r="O36" s="45"/>
      <c r="P36" s="42"/>
      <c r="Q36" s="235">
        <v>112.1</v>
      </c>
      <c r="R36" s="46"/>
      <c r="S36" s="46"/>
      <c r="T36" s="86">
        <f>Q36</f>
        <v>112.1</v>
      </c>
      <c r="U36" s="125" t="s">
        <v>2</v>
      </c>
      <c r="V36" s="126"/>
      <c r="W36" s="127"/>
      <c r="X36" s="129"/>
    </row>
    <row r="37" spans="1:24" ht="12.95" customHeight="1">
      <c r="A37" s="107"/>
      <c r="B37" s="79"/>
      <c r="C37" s="80"/>
      <c r="D37" s="88"/>
      <c r="E37" s="41"/>
      <c r="F37" s="42"/>
      <c r="G37" s="43"/>
      <c r="H37" s="43"/>
      <c r="I37" s="43"/>
      <c r="J37" s="43"/>
      <c r="K37" s="230">
        <v>1.7</v>
      </c>
      <c r="L37" s="220">
        <v>-41.2</v>
      </c>
      <c r="M37" s="220" t="s">
        <v>23</v>
      </c>
      <c r="N37" s="220" t="s">
        <v>23</v>
      </c>
      <c r="O37" s="220" t="s">
        <v>23</v>
      </c>
      <c r="P37" s="166" t="s">
        <v>23</v>
      </c>
      <c r="Q37" s="46"/>
      <c r="R37" s="46"/>
      <c r="S37" s="48"/>
      <c r="U37" s="91"/>
      <c r="V37" s="82"/>
      <c r="W37" s="83"/>
      <c r="X37" s="130"/>
    </row>
    <row r="38" spans="1:24" ht="15" customHeight="1">
      <c r="A38" s="105" t="s">
        <v>4</v>
      </c>
      <c r="B38" s="141" t="s">
        <v>7</v>
      </c>
      <c r="C38"/>
      <c r="D38" s="142"/>
      <c r="E38" s="156">
        <v>527802253</v>
      </c>
      <c r="F38" s="159">
        <v>342904195</v>
      </c>
      <c r="G38" s="161">
        <v>-1126860</v>
      </c>
      <c r="H38" s="161">
        <v>186024918</v>
      </c>
      <c r="I38" s="161">
        <v>38344119</v>
      </c>
      <c r="J38" s="161">
        <v>-264112408</v>
      </c>
      <c r="K38" s="208">
        <v>308655908</v>
      </c>
      <c r="L38" s="211">
        <v>-6199382</v>
      </c>
      <c r="M38" s="211">
        <v>489458134</v>
      </c>
      <c r="N38" s="211">
        <v>607016603</v>
      </c>
      <c r="O38" s="211">
        <v>-309782769</v>
      </c>
      <c r="P38" s="159">
        <v>192224300</v>
      </c>
      <c r="Q38" s="214">
        <v>0</v>
      </c>
      <c r="R38" s="35"/>
      <c r="S38" s="35"/>
      <c r="T38" s="81">
        <f>Q38</f>
        <v>0</v>
      </c>
      <c r="U38" s="125" t="s">
        <v>1</v>
      </c>
      <c r="V38" s="126"/>
      <c r="W38" s="127"/>
      <c r="X38" s="128" t="s">
        <v>4</v>
      </c>
    </row>
    <row r="39" spans="1:24" ht="15" customHeight="1">
      <c r="A39" s="108"/>
      <c r="B39" s="147" t="s">
        <v>8</v>
      </c>
      <c r="C39"/>
      <c r="D39" s="142"/>
      <c r="E39" s="163">
        <v>14.1</v>
      </c>
      <c r="F39" s="166">
        <v>12.1</v>
      </c>
      <c r="G39" s="168">
        <v>-8.8</v>
      </c>
      <c r="H39" s="168">
        <v>21.2</v>
      </c>
      <c r="I39" s="168">
        <v>1</v>
      </c>
      <c r="J39" s="168">
        <v>-8.7</v>
      </c>
      <c r="K39" s="85"/>
      <c r="L39" s="45"/>
      <c r="M39" s="45"/>
      <c r="N39" s="45"/>
      <c r="O39" s="45"/>
      <c r="P39" s="42"/>
      <c r="Q39" s="217">
        <v>0</v>
      </c>
      <c r="R39" s="46"/>
      <c r="S39" s="48"/>
      <c r="T39" s="86">
        <f>Q39</f>
        <v>0</v>
      </c>
      <c r="U39" s="125" t="s">
        <v>2</v>
      </c>
      <c r="V39" s="126"/>
      <c r="W39" s="127"/>
      <c r="X39" s="129"/>
    </row>
    <row r="40" spans="1:24" ht="12.95" customHeight="1">
      <c r="A40" s="108"/>
      <c r="D40" s="153" t="s">
        <v>22</v>
      </c>
      <c r="E40" s="61"/>
      <c r="F40" s="62"/>
      <c r="G40" s="62"/>
      <c r="H40" s="62"/>
      <c r="I40" s="62"/>
      <c r="J40" s="63"/>
      <c r="K40" s="220">
        <v>71</v>
      </c>
      <c r="L40" s="220">
        <v>-1.9</v>
      </c>
      <c r="M40" s="220" t="s">
        <v>23</v>
      </c>
      <c r="N40" s="220" t="s">
        <v>23</v>
      </c>
      <c r="O40" s="220" t="s">
        <v>23</v>
      </c>
      <c r="P40" s="166">
        <v>35</v>
      </c>
      <c r="Q40" s="66"/>
      <c r="R40" s="66"/>
      <c r="S40" s="67"/>
      <c r="U40" s="205" t="s">
        <v>22</v>
      </c>
      <c r="X40" s="129"/>
    </row>
    <row r="41" spans="1:24" ht="5.1" customHeight="1" thickBot="1">
      <c r="A41" s="16"/>
      <c r="B41" s="60"/>
      <c r="C41" s="24"/>
      <c r="D41" s="24"/>
      <c r="E41" s="30"/>
      <c r="F41" s="10"/>
      <c r="G41" s="10"/>
      <c r="H41" s="10"/>
      <c r="I41" s="10"/>
      <c r="J41" s="25"/>
      <c r="K41" s="16"/>
      <c r="L41" s="14"/>
      <c r="M41" s="14"/>
      <c r="N41" s="14"/>
      <c r="O41" s="14"/>
      <c r="P41" s="10"/>
      <c r="Q41" s="36"/>
      <c r="R41" s="36"/>
      <c r="S41" s="36"/>
      <c r="T41" s="12"/>
      <c r="U41" s="38"/>
      <c r="V41" s="7"/>
      <c r="W41" s="39"/>
      <c r="X41" s="7"/>
    </row>
    <row r="42" spans="1:24" s="2" customFormat="1" ht="65.1" customHeight="1">
      <c r="A42" s="99" t="str">
        <f>SUBSTITUTE(A44&amp;C44,CHAR(10),CHAR(10)&amp;"　　　　　  ")&amp;CHAR(10)&amp;SUBSTITUTE(A45&amp;B45,CHAR(10),CHAR(10)&amp;"　　　")</f>
        <v>Explanation：1.The figures of Fuchien Province have been included since 2017.
　　　　　  2.Figures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
　　　3.Please refer to introductory notes 4.</v>
      </c>
      <c r="B42" s="99"/>
      <c r="C42" s="99"/>
      <c r="D42" s="99"/>
      <c r="E42" s="100"/>
      <c r="F42" s="100"/>
      <c r="G42" s="100"/>
      <c r="H42" s="100"/>
      <c r="I42" s="100"/>
      <c r="J42" s="100"/>
      <c r="K42" s="145"/>
      <c r="L42" s="146"/>
      <c r="M42" s="146"/>
      <c r="N42" s="146"/>
      <c r="O42" s="146"/>
      <c r="P42" s="146"/>
      <c r="Q42" s="146"/>
      <c r="R42" s="146"/>
      <c r="S42" s="146"/>
      <c r="T42" s="146"/>
      <c r="U42" s="146"/>
      <c r="V42" s="146"/>
      <c r="W42" s="146"/>
      <c r="X42" s="146"/>
    </row>
    <row r="43" spans="1:24" s="2" customFormat="1" ht="11.25" customHeight="1">
      <c r="A43" s="97"/>
      <c r="B43" s="97"/>
      <c r="C43" s="97"/>
      <c r="D43" s="98"/>
      <c r="E43" s="98"/>
      <c r="F43" s="98"/>
      <c r="G43" s="98"/>
      <c r="H43" s="98"/>
      <c r="I43" s="98"/>
      <c r="J43" s="98"/>
      <c r="K43" s="122"/>
      <c r="L43" s="122"/>
      <c r="M43" s="122"/>
      <c r="N43" s="122"/>
      <c r="O43" s="122"/>
      <c r="P43" s="122"/>
      <c r="Q43" s="122"/>
      <c r="R43" s="122"/>
      <c r="S43" s="122"/>
      <c r="T43" s="122"/>
      <c r="U43" s="122"/>
      <c r="V43" s="122"/>
      <c r="W43" s="122"/>
      <c r="X43" s="122"/>
    </row>
    <row r="44" spans="1:3" hidden="1">
      <c r="A44" s="151" t="s">
        <v>6</v>
      </c>
      <c r="C44" s="152" t="s">
        <v>19</v>
      </c>
    </row>
    <row r="45" spans="1:2" hidden="1">
      <c r="A45" s="151" t="s">
        <v>20</v>
      </c>
      <c r="B45" s="152" t="s">
        <v>21</v>
      </c>
    </row>
    <row r="47" ht="15" customHeight="1"/>
  </sheetData>
  <mergeCells count="57">
    <mergeCell ref="B38:D38"/>
    <mergeCell ref="T3:T4"/>
    <mergeCell ref="K42:X42"/>
    <mergeCell ref="U36:W36"/>
    <mergeCell ref="U38:W38"/>
    <mergeCell ref="B39:D39"/>
    <mergeCell ref="A17:B17"/>
    <mergeCell ref="K43:X43"/>
    <mergeCell ref="K3:L3"/>
    <mergeCell ref="M3:P3"/>
    <mergeCell ref="U39:W39"/>
    <mergeCell ref="X35:X37"/>
    <mergeCell ref="X38:X40"/>
    <mergeCell ref="U35:W35"/>
    <mergeCell ref="U3:X4"/>
    <mergeCell ref="U6:W6"/>
    <mergeCell ref="V34:X34"/>
    <mergeCell ref="K1:X1"/>
    <mergeCell ref="P2:T2"/>
    <mergeCell ref="A1:J1"/>
    <mergeCell ref="F2:H2"/>
    <mergeCell ref="I2:J2"/>
    <mergeCell ref="U2:X2"/>
    <mergeCell ref="A43:J43"/>
    <mergeCell ref="A42:J42"/>
    <mergeCell ref="A3:D4"/>
    <mergeCell ref="A34:C34"/>
    <mergeCell ref="A35:A37"/>
    <mergeCell ref="A38:A40"/>
    <mergeCell ref="E3:H3"/>
    <mergeCell ref="I3:J3"/>
    <mergeCell ref="B35:D35"/>
    <mergeCell ref="B36:D36"/>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U7:W7"/>
    <mergeCell ref="U8:W8"/>
    <mergeCell ref="U9:W9"/>
    <mergeCell ref="U10:W10"/>
    <mergeCell ref="U11:W11"/>
    <mergeCell ref="U12:W12"/>
    <mergeCell ref="U13:W13"/>
    <mergeCell ref="U14:W14"/>
    <mergeCell ref="U15:W15"/>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2024-04-19T08:43:08Z</dcterms:modified>
  <cp:lastPrinted>2014-03-28T06:43:45Z</cp:lastPrinted>
</cp:coreProperties>
</file>

<file path=docProps/custom.xml><?xml version="1.0" encoding="utf-8"?>
<Properties xmlns:vt="http://schemas.openxmlformats.org/officeDocument/2006/docPropsVTypes" xmlns="http://schemas.openxmlformats.org/officeDocument/2006/custom-properties"/>
</file>