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h11438\Documents\"/>
    </mc:Choice>
  </mc:AlternateContent>
  <bookViews>
    <workbookView xWindow="5670" yWindow="930" windowWidth="9405" windowHeight="5325"/>
  </bookViews>
  <sheets>
    <sheet name="6820" sheetId="2" r:id="rId1"/>
  </sheets>
  <definedNames>
    <definedName name="_xlnm.Print_Area" localSheetId="0">'6820'!$A$1:$L$40</definedName>
  </definedNames>
  <calcPr calcId="162913"/>
</workbook>
</file>

<file path=xl/calcChain.xml><?xml version="1.0" encoding="utf-8"?>
<calcChain xmlns="http://schemas.openxmlformats.org/spreadsheetml/2006/main">
  <c r="A39" i="2" l="1"/>
  <c r="A38" i="2"/>
</calcChain>
</file>

<file path=xl/sharedStrings.xml><?xml version="1.0" encoding="utf-8"?>
<sst xmlns="http://schemas.openxmlformats.org/spreadsheetml/2006/main" count="96" uniqueCount="59">
  <si>
    <t>Tax</t>
    <phoneticPr fontId="2" type="noConversion"/>
  </si>
  <si>
    <t>Budget Amount of Current Year</t>
    <phoneticPr fontId="2" type="noConversion"/>
  </si>
  <si>
    <t>Growth Value VS. Same Month Last Year</t>
    <phoneticPr fontId="2" type="noConversion"/>
  </si>
  <si>
    <t>Growth Rate VS. Same Month Last Year</t>
    <phoneticPr fontId="2" type="noConversion"/>
  </si>
  <si>
    <t>Growth Value VS. Same Cumulation Jan. to Date Last Year</t>
    <phoneticPr fontId="2" type="noConversion"/>
  </si>
  <si>
    <t>Growth Rate VS. Same Cumulation Jan. to Date Last Year</t>
    <phoneticPr fontId="2" type="noConversion"/>
  </si>
  <si>
    <t>% of Cumulative Distributed Budget</t>
    <phoneticPr fontId="2" type="noConversion"/>
  </si>
  <si>
    <t>% of Yearly Budget</t>
    <phoneticPr fontId="2" type="noConversion"/>
  </si>
  <si>
    <t>A</t>
    <phoneticPr fontId="2" type="noConversion"/>
  </si>
  <si>
    <t>B</t>
    <phoneticPr fontId="2" type="noConversion"/>
  </si>
  <si>
    <t>C</t>
    <phoneticPr fontId="2" type="noConversion"/>
  </si>
  <si>
    <t>D</t>
    <phoneticPr fontId="2" type="noConversion"/>
  </si>
  <si>
    <t>E</t>
    <phoneticPr fontId="2" type="noConversion"/>
  </si>
  <si>
    <t>F</t>
    <phoneticPr fontId="2" type="noConversion"/>
  </si>
  <si>
    <t>% of Monthly 
Distributed Budget</t>
    <phoneticPr fontId="2" type="noConversion"/>
  </si>
  <si>
    <t>Cumulation 
Jan. to Date</t>
    <phoneticPr fontId="2" type="noConversion"/>
  </si>
  <si>
    <r>
      <t xml:space="preserve"> </t>
    </r>
    <r>
      <rPr>
        <sz val="12"/>
        <rFont val="新細明體"/>
        <family val="1"/>
        <charset val="136"/>
      </rPr>
      <t>　</t>
    </r>
  </si>
  <si>
    <r>
      <t>Unit</t>
    </r>
    <r>
      <rPr>
        <sz val="10"/>
        <rFont val="新細明體"/>
        <family val="1"/>
        <charset val="136"/>
      </rPr>
      <t>：</t>
    </r>
    <r>
      <rPr>
        <sz val="10"/>
        <rFont val="Times New Roman"/>
        <family val="1"/>
      </rPr>
      <t>NT</t>
    </r>
    <r>
      <rPr>
        <sz val="10"/>
        <rFont val="新細明體"/>
        <family val="1"/>
        <charset val="136"/>
      </rPr>
      <t>＄</t>
    </r>
    <r>
      <rPr>
        <sz val="10"/>
        <rFont val="Times New Roman"/>
        <family val="1"/>
      </rPr>
      <t>Million</t>
    </r>
    <r>
      <rPr>
        <sz val="10"/>
        <rFont val="新細明體"/>
        <family val="1"/>
        <charset val="136"/>
      </rPr>
      <t>；％</t>
    </r>
    <phoneticPr fontId="2" type="noConversion"/>
  </si>
  <si>
    <t>Current
Month</t>
    <phoneticPr fontId="2" type="noConversion"/>
  </si>
  <si>
    <t>Table1. Total Net Tax Revenues (Preliminary)</t>
    <phoneticPr fontId="2" type="noConversion"/>
  </si>
  <si>
    <t>2.The special and provisional tax levies includes the special tax levies and the provisional tax levies which are imposed on the disposal of construction surplus, mining and quarrying.
3.Certain of the details may not add up to the total due to rounding up of the figures.</t>
    <phoneticPr fontId="2" type="noConversion"/>
  </si>
  <si>
    <t xml:space="preserve"> million in</t>
  </si>
  <si>
    <t xml:space="preserve"> June 2023</t>
  </si>
  <si>
    <t>, the accumulated total amount was NT$</t>
  </si>
  <si>
    <t xml:space="preserve"> million as of this month.</t>
  </si>
  <si>
    <t>　Customs Duties</t>
  </si>
  <si>
    <t>　Income Tax</t>
  </si>
  <si>
    <t>　　Profit-seeking Enterprise Income Tax</t>
  </si>
  <si>
    <t>　　Individual Income Tax</t>
  </si>
  <si>
    <t>　Estate and Gift Tax</t>
  </si>
  <si>
    <t>　　Estate Tax</t>
  </si>
  <si>
    <t>　　　Estate Tax (Undesignated)</t>
  </si>
  <si>
    <t>　　　Estate Tax
　　　(For Long-term Care Services Development Fund)</t>
  </si>
  <si>
    <t>　　Gift Tax</t>
  </si>
  <si>
    <t>　　　Gift Tax (Undesignated)</t>
  </si>
  <si>
    <t>　　　Gift Tax
　　　(For Long-term Care Services Development Fund)</t>
  </si>
  <si>
    <t>　Commodity Tax</t>
  </si>
  <si>
    <t>　Securities Transaction Tax</t>
  </si>
  <si>
    <t>　Futures Transaction Tax</t>
  </si>
  <si>
    <t>　Tobacco and Alcohol Tax</t>
  </si>
  <si>
    <t>　Specifically Selected Goods and Services Tax</t>
  </si>
  <si>
    <t>　Business Tax</t>
  </si>
  <si>
    <t xml:space="preserve">      --</t>
  </si>
  <si>
    <t xml:space="preserve">       --</t>
  </si>
  <si>
    <t>　　Business Tax (Undesignated)</t>
  </si>
  <si>
    <t>　　Financial Enterprise Business Tax
　　(For Financial Special Reserves)</t>
  </si>
  <si>
    <t>　Land Tax</t>
  </si>
  <si>
    <t>　　Land Value Tax</t>
  </si>
  <si>
    <t>　　Land Value Increment Tax</t>
  </si>
  <si>
    <t>　House Tax</t>
  </si>
  <si>
    <t>　Vechicle License Tax</t>
  </si>
  <si>
    <t>　Deed Tax</t>
  </si>
  <si>
    <t>　Stamp Tax</t>
  </si>
  <si>
    <t>　Amusement Tax</t>
  </si>
  <si>
    <t>　Special and Provisional tax levies</t>
  </si>
  <si>
    <t>　Education Surtax</t>
  </si>
  <si>
    <t>　Health and Welfare Surcharge on Tobacco</t>
  </si>
  <si>
    <t>Explanation：1.The total amount of using physical objects for payment of estate and gift taxs was NT$</t>
  </si>
  <si>
    <t>Grand 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</si>
</sst>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76" formatCode="#,##0_ "/>
    <numFmt numFmtId="183" formatCode="#,###,###,##0\ "/>
    <numFmt numFmtId="184" formatCode="###,###,###,##0\ "/>
    <numFmt numFmtId="186" formatCode="##,###,###,##0\ "/>
    <numFmt numFmtId="188" formatCode="##,##0.0\ "/>
    <numFmt numFmtId="190" formatCode="##,##0.0;\ \-\ "/>
    <numFmt numFmtId="194" formatCode="000"/>
    <numFmt numFmtId="195" formatCode="##,##0.0\ ;\ &quot;--&quot;;\ &quot;- &quot;\ "/>
    <numFmt numFmtId="196" formatCode="##,###,###,##0;\ \-##,###,###,##0;\ &quot;             -&quot;\ "/>
    <numFmt numFmtId="197" formatCode="##,##0.0;\ \-##,##0.0;\ &quot;       -&quot;\ "/>
  </numFmts>
  <fonts count="15">
    <font>
      <sz val="12"/>
      <name val="新細明體"/>
      <family val="1"/>
      <charset val="136"/>
    </font>
    <font>
      <sz val="12"/>
      <name val="新細明體"/>
      <family val="1"/>
      <charset val="136"/>
    </font>
    <font>
      <sz val="9"/>
      <name val="新細明體"/>
      <family val="1"/>
      <charset val="136"/>
    </font>
    <font>
      <sz val="14"/>
      <name val="新細明體"/>
      <family val="1"/>
      <charset val="136"/>
    </font>
    <font>
      <sz val="14"/>
      <name val="Times New Roman"/>
      <family val="1"/>
    </font>
    <font>
      <sz val="12"/>
      <color indexed="12"/>
      <name val="新細明體"/>
      <family val="1"/>
      <charset val="136"/>
    </font>
    <font>
      <sz val="12"/>
      <name val="Times New Roman"/>
      <family val="1"/>
    </font>
    <font>
      <sz val="12"/>
      <name val="新細明體"/>
      <family val="1"/>
      <charset val="136"/>
    </font>
    <font>
      <sz val="22"/>
      <name val="新細明體"/>
      <family val="1"/>
      <charset val="136"/>
    </font>
    <font>
      <sz val="10"/>
      <name val="新細明體"/>
      <family val="1"/>
      <charset val="136"/>
    </font>
    <font>
      <sz val="12"/>
      <name val="新細明體"/>
      <family val="1"/>
      <charset val="136"/>
    </font>
    <font>
      <sz val="20"/>
      <name val="Times New Roman"/>
      <family val="1"/>
    </font>
    <font>
      <sz val="10"/>
      <name val="Times New Roman"/>
      <family val="1"/>
    </font>
    <font>
      <sz val="12"/>
      <color indexed="12"/>
      <name val="Times New Roman"/>
      <family val="1"/>
    </font>
    <font>
      <sz val="11"/>
      <name val="Times New Roman"/>
      <family val="1"/>
    </font>
  </fonts>
  <fills count="3">
    <fill>
      <patternFill patternType="none"/>
    </fill>
    <fill>
      <patternFill patternType="gray125"/>
    </fill>
    <fill>
      <patternFill patternType="solid">
        <fgColor rgb="FFFCDBC0"/>
        <bgColor indexed="64"/>
      </patternFill>
    </fill>
  </fills>
  <borders count="12">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s>
  <cellStyleXfs count="1">
    <xf numFmtId="0" fontId="0" fillId="0" borderId="0"/>
  </cellStyleXfs>
  <cellXfs count="65">
    <xf numFmtId="0" fontId="0" fillId="0" borderId="0" xfId="0"/>
    <xf numFmtId="0" fontId="3" fillId="0" borderId="0" xfId="0" applyFont="1"/>
    <xf numFmtId="176" fontId="3" fillId="0" borderId="0" xfId="0" applyNumberFormat="1" applyFont="1"/>
    <xf numFmtId="0" fontId="4" fillId="0" borderId="0" xfId="0" applyFont="1"/>
    <xf numFmtId="0" fontId="5" fillId="0" borderId="0" xfId="0" applyFont="1" applyAlignment="1">
      <alignment horizontal="center" wrapText="1"/>
    </xf>
    <xf numFmtId="0" fontId="7" fillId="0" borderId="0" xfId="0" applyFont="1"/>
    <xf numFmtId="0" fontId="8" fillId="0" borderId="0" xfId="0" applyFont="1"/>
    <xf numFmtId="0" fontId="7" fillId="0" borderId="0" xfId="0" applyFont="1" applyAlignment="1">
      <alignment horizontal="center" vertical="center" wrapText="1"/>
    </xf>
    <xf numFmtId="0" fontId="10" fillId="0" borderId="0" xfId="0" applyFont="1" applyAlignment="1">
      <alignment horizontal="center" vertical="center" wrapText="1"/>
    </xf>
    <xf numFmtId="0" fontId="6" fillId="0" borderId="1" xfId="0" applyFont="1" applyBorder="1" applyAlignment="1">
      <alignment horizontal="left"/>
    </xf>
    <xf numFmtId="0" fontId="6" fillId="0" borderId="0" xfId="0" applyFont="1" applyBorder="1" applyAlignment="1">
      <alignment horizontal="left" indent="1"/>
    </xf>
    <xf numFmtId="0" fontId="4" fillId="0" borderId="1" xfId="0" applyFont="1" applyBorder="1" applyAlignment="1">
      <alignment horizontal="left"/>
    </xf>
    <xf numFmtId="176" fontId="4" fillId="0" borderId="0" xfId="0" applyNumberFormat="1" applyFont="1"/>
    <xf numFmtId="176" fontId="12" fillId="0" borderId="2" xfId="0" applyNumberFormat="1" applyFont="1" applyBorder="1" applyAlignment="1">
      <alignment horizontal="center" vertical="center" wrapText="1"/>
    </xf>
    <xf numFmtId="0" fontId="13" fillId="0" borderId="3" xfId="0" applyFont="1" applyBorder="1" applyAlignment="1">
      <alignment horizontal="center" wrapText="1"/>
    </xf>
    <xf numFmtId="176" fontId="13" fillId="0" borderId="4" xfId="0" applyNumberFormat="1" applyFont="1" applyBorder="1" applyAlignment="1">
      <alignment horizontal="center" wrapText="1"/>
    </xf>
    <xf numFmtId="0" fontId="13" fillId="0" borderId="4" xfId="0" applyFont="1" applyBorder="1" applyAlignment="1">
      <alignment horizontal="center" wrapText="1"/>
    </xf>
    <xf numFmtId="0" fontId="13" fillId="0" borderId="5" xfId="0" applyFont="1" applyBorder="1" applyAlignment="1">
      <alignment horizontal="center" wrapText="1"/>
    </xf>
    <xf numFmtId="186" fontId="6" fillId="0" borderId="6" xfId="0" applyNumberFormat="1" applyFont="1" applyBorder="1" applyAlignment="1">
      <alignment horizontal="right"/>
    </xf>
    <xf numFmtId="0" fontId="6" fillId="0" borderId="1" xfId="0" applyFont="1" applyBorder="1" applyAlignment="1">
      <alignment horizontal="left" indent="1"/>
    </xf>
    <xf numFmtId="186" fontId="6" fillId="0" borderId="7" xfId="0" applyNumberFormat="1" applyFont="1" applyBorder="1" applyAlignment="1">
      <alignment horizontal="right"/>
    </xf>
    <xf numFmtId="176" fontId="12" fillId="0" borderId="0" xfId="0" applyNumberFormat="1" applyFont="1" applyAlignment="1">
      <alignment horizontal="right"/>
    </xf>
    <xf numFmtId="0" fontId="14" fillId="0" borderId="8" xfId="0" applyFont="1" applyBorder="1" applyAlignment="1">
      <alignment horizontal="center" vertical="center" wrapText="1"/>
    </xf>
    <xf numFmtId="176" fontId="13" fillId="0" borderId="3" xfId="0" applyNumberFormat="1" applyFont="1" applyBorder="1" applyAlignment="1">
      <alignment horizontal="center" wrapText="1"/>
    </xf>
    <xf numFmtId="194" fontId="6" fillId="0" borderId="0" xfId="0" applyNumberFormat="1" applyFont="1" applyAlignment="1"/>
    <xf numFmtId="0" fontId="6" fillId="0" borderId="0" xfId="0" applyFont="1" applyBorder="1"/>
    <xf numFmtId="0" fontId="6" fillId="0" borderId="1" xfId="0" applyFont="1" applyBorder="1"/>
    <xf numFmtId="186" fontId="6" fillId="0" borderId="0" xfId="0" applyNumberFormat="1" applyFont="1" applyBorder="1" applyAlignment="1">
      <alignment horizontal="right"/>
    </xf>
    <xf numFmtId="186" fontId="6" fillId="0" borderId="1" xfId="0" applyNumberFormat="1" applyFont="1" applyBorder="1" applyAlignment="1">
      <alignment horizontal="right"/>
    </xf>
    <xf numFmtId="188" fontId="6" fillId="0" borderId="0" xfId="0" applyNumberFormat="1" applyFont="1" applyBorder="1" applyAlignment="1">
      <alignment horizontal="right"/>
    </xf>
    <xf numFmtId="190" fontId="6" fillId="0" borderId="0" xfId="0" applyNumberFormat="1" applyFont="1" applyBorder="1" applyAlignment="1">
      <alignment horizontal="right"/>
    </xf>
    <xf numFmtId="188" fontId="6" fillId="0" borderId="1" xfId="0" applyNumberFormat="1" applyFont="1" applyBorder="1" applyAlignment="1">
      <alignment horizontal="right"/>
    </xf>
    <xf numFmtId="0" fontId="6" fillId="2" borderId="0" xfId="0" applyFont="1" applyFill="1" applyBorder="1" applyAlignment="1">
      <alignment horizontal="left" indent="1"/>
    </xf>
    <xf numFmtId="0" fontId="6" fillId="2" borderId="0" xfId="0" applyFont="1" applyFill="1" applyBorder="1"/>
    <xf numFmtId="186" fontId="6" fillId="2" borderId="6" xfId="0" applyNumberFormat="1" applyFont="1" applyFill="1" applyBorder="1" applyAlignment="1">
      <alignment horizontal="right"/>
    </xf>
    <xf numFmtId="186" fontId="6" fillId="2" borderId="0" xfId="0" applyNumberFormat="1" applyFont="1" applyFill="1" applyBorder="1" applyAlignment="1">
      <alignment horizontal="right"/>
    </xf>
    <xf numFmtId="188" fontId="6" fillId="2" borderId="0" xfId="0" applyNumberFormat="1" applyFont="1" applyFill="1" applyBorder="1" applyAlignment="1">
      <alignment horizontal="right"/>
    </xf>
    <xf numFmtId="190" fontId="6" fillId="2" borderId="0" xfId="0" applyNumberFormat="1" applyFont="1" applyFill="1" applyBorder="1" applyAlignment="1">
      <alignment horizontal="right"/>
    </xf>
    <xf numFmtId="0" fontId="11" fillId="0" borderId="0" xfId="0" applyFont="1" applyAlignment="1">
      <alignment horizontal="center" vertical="top"/>
    </xf>
    <xf numFmtId="0" fontId="14" fillId="0" borderId="8" xfId="0" applyFont="1" applyBorder="1" applyAlignment="1">
      <alignment horizontal="center" vertical="center" wrapText="1"/>
    </xf>
    <xf numFmtId="176" fontId="14" fillId="0" borderId="8" xfId="0" applyNumberFormat="1" applyFont="1" applyBorder="1" applyAlignment="1">
      <alignment horizontal="center" vertical="center" wrapText="1"/>
    </xf>
    <xf numFmtId="176" fontId="14" fillId="0" borderId="10" xfId="0" applyNumberFormat="1" applyFont="1" applyBorder="1" applyAlignment="1">
      <alignment horizontal="center" vertical="center" wrapText="1"/>
    </xf>
    <xf numFmtId="0" fontId="14" fillId="0" borderId="10" xfId="0" applyFont="1" applyBorder="1" applyAlignment="1">
      <alignment horizontal="center" vertical="center" wrapText="1"/>
    </xf>
    <xf numFmtId="194" fontId="6" fillId="0" borderId="1" xfId="0" applyNumberFormat="1" applyFont="1" applyBorder="1" applyAlignment="1">
      <alignment horizontal="center"/>
    </xf>
    <xf numFmtId="0" fontId="0" fillId="0" borderId="1" xfId="0" applyBorder="1" applyAlignment="1"/>
    <xf numFmtId="176" fontId="14" fillId="0" borderId="5" xfId="0" applyNumberFormat="1" applyFont="1" applyBorder="1" applyAlignment="1">
      <alignment horizontal="center" vertical="center" wrapText="1"/>
    </xf>
    <xf numFmtId="0" fontId="14" fillId="0" borderId="9" xfId="0" applyFont="1" applyBorder="1" applyAlignment="1">
      <alignment horizontal="center" vertical="center" wrapText="1"/>
    </xf>
    <xf numFmtId="0" fontId="14" fillId="0" borderId="5" xfId="0" applyFont="1" applyBorder="1" applyAlignment="1">
      <alignment horizontal="center" vertical="center" wrapText="1"/>
    </xf>
    <xf numFmtId="0" fontId="14" fillId="0" borderId="7" xfId="0" applyFont="1" applyBorder="1" applyAlignment="1">
      <alignment horizontal="center" vertical="center" wrapText="1"/>
    </xf>
    <xf numFmtId="0" fontId="12" fillId="0" borderId="11" xfId="0" applyNumberFormat="1" applyFont="1" applyBorder="1" applyAlignment="1">
      <alignment horizontal="left" wrapText="1"/>
    </xf>
    <xf numFmtId="0" fontId="12" fillId="0" borderId="0" xfId="0" applyFont="1" applyAlignment="1">
      <alignment horizontal="left" vertical="top" wrapText="1"/>
    </xf>
    <xf numFmtId="0" fontId="12" fillId="0" borderId="0" xfId="0" applyFont="1" applyAlignment="1">
      <alignment vertical="top" wrapText="1"/>
    </xf>
    <xf numFmtId="0" fontId="12" fillId="0" borderId="0" xfId="0" applyFont="1" applyAlignment="1">
      <alignment wrapText="1"/>
    </xf>
    <xf numFmtId="0" fontId="12" fillId="0" borderId="0" xfId="0" applyFont="1"/>
    <xf numFmtId="183" fontId="12" fillId="0" borderId="0" xfId="0" applyNumberFormat="1" applyFont="1"/>
    <xf numFmtId="176" fontId="12" fillId="0" borderId="0" xfId="0" applyNumberFormat="1" applyFont="1"/>
    <xf numFmtId="184" fontId="12" fillId="0" borderId="0" xfId="0" applyNumberFormat="1" applyFont="1"/>
    <xf numFmtId="195" fontId="6" fillId="0" borderId="0" xfId="0" applyNumberFormat="1" applyFont="1" applyBorder="1" applyAlignment="1">
      <alignment horizontal="right"/>
    </xf>
    <xf numFmtId="195" fontId="6" fillId="2" borderId="0" xfId="0" applyNumberFormat="1" applyFont="1" applyFill="1" applyBorder="1" applyAlignment="1">
      <alignment horizontal="right"/>
    </xf>
    <xf numFmtId="0" fontId="6" fillId="2" borderId="0" xfId="0" applyFont="1" applyFill="1" applyBorder="1" applyAlignment="1">
      <alignment horizontal="left" wrapText="1" indent="1"/>
    </xf>
    <xf numFmtId="0" fontId="6" fillId="0" borderId="0" xfId="0" applyFont="1" applyBorder="1" applyAlignment="1">
      <alignment horizontal="left" wrapText="1" indent="1"/>
    </xf>
    <xf numFmtId="196" fontId="6" fillId="2" borderId="6" xfId="0" applyNumberFormat="1" applyFont="1" applyFill="1" applyBorder="1" applyAlignment="1">
      <alignment horizontal="right"/>
    </xf>
    <xf numFmtId="197" fontId="6" fillId="2" borderId="0" xfId="0" applyNumberFormat="1" applyFont="1" applyFill="1" applyBorder="1" applyAlignment="1">
      <alignment horizontal="right"/>
    </xf>
    <xf numFmtId="196" fontId="6" fillId="2" borderId="0" xfId="0" applyNumberFormat="1" applyFont="1" applyFill="1" applyBorder="1" applyAlignment="1">
      <alignment horizontal="right"/>
    </xf>
    <xf numFmtId="195" fontId="6" fillId="0" borderId="1" xfId="0" applyNumberFormat="1" applyFont="1" applyBorder="1" applyAlignment="1">
      <alignment horizontal="right"/>
    </xf>
  </cellXfs>
  <cellStyles count="1">
    <cellStyle name="一般"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6"/>
  <sheetViews>
    <sheetView tabSelected="1" zoomScaleNormal="100" zoomScaleSheetLayoutView="100" workbookViewId="0">
      <pane xSplit="2" ySplit="7" topLeftCell="C8" activePane="bottomRight" state="frozen"/>
      <selection activeCell="B18" sqref="B18"/>
      <selection pane="topRight" activeCell="B18" sqref="B18"/>
      <selection pane="bottomLeft" activeCell="B18" sqref="B18"/>
      <selection pane="bottomRight" sqref="A1:L1"/>
    </sheetView>
  </sheetViews>
  <sheetFormatPr defaultRowHeight="19.5"/>
  <cols>
    <col min="1" max="1" width="52.625" style="1" customWidth="1"/>
    <col min="2" max="2" width="2" style="1" customWidth="1"/>
    <col min="3" max="3" width="11.625" style="2" customWidth="1"/>
    <col min="4" max="6" width="12.125" style="2" customWidth="1"/>
    <col min="7" max="7" width="12.125" style="1" customWidth="1"/>
    <col min="8" max="8" width="13.625" style="2" customWidth="1"/>
    <col min="9" max="9" width="13.625" style="1" customWidth="1"/>
    <col min="10" max="10" width="12.125" style="2" customWidth="1"/>
    <col min="11" max="11" width="11.625" style="2" customWidth="1"/>
    <col min="12" max="12" width="11.625" style="1" customWidth="1"/>
    <col min="13" max="16384" width="9" style="1"/>
  </cols>
  <sheetData>
    <row r="1" spans="1:12" s="6" customFormat="1" ht="27.95" customHeight="1">
      <c r="A1" s="38" t="s">
        <v>19</v>
      </c>
      <c r="B1" s="38"/>
      <c r="C1" s="38"/>
      <c r="D1" s="38"/>
      <c r="E1" s="38"/>
      <c r="F1" s="38"/>
      <c r="G1" s="38"/>
      <c r="H1" s="38"/>
      <c r="I1" s="38"/>
      <c r="J1" s="38"/>
      <c r="K1" s="38"/>
      <c r="L1" s="38"/>
    </row>
    <row r="2" spans="1:12" ht="9.9499999999999993" customHeight="1">
      <c r="B2" s="24"/>
      <c r="C2" s="24"/>
      <c r="D2" s="24"/>
      <c r="E2" s="24"/>
      <c r="F2" s="24"/>
      <c r="G2" s="24"/>
      <c r="H2" s="24"/>
      <c r="I2" s="24"/>
      <c r="J2" s="24"/>
      <c r="K2" s="24"/>
      <c r="L2" s="24"/>
    </row>
    <row r="3" spans="1:12" ht="20.100000000000001" customHeight="1">
      <c r="A3" s="9"/>
      <c r="B3" s="11"/>
      <c r="C3" s="43" t="s">
        <v>22</v>
      </c>
      <c r="D3" s="44"/>
      <c r="E3" s="44"/>
      <c r="F3" s="44"/>
      <c r="G3" s="44"/>
      <c r="H3" s="44"/>
      <c r="I3" s="3"/>
      <c r="J3" s="12"/>
      <c r="K3" s="3"/>
      <c r="L3" s="21" t="s">
        <v>17</v>
      </c>
    </row>
    <row r="4" spans="1:12" s="7" customFormat="1" ht="15" customHeight="1">
      <c r="A4" s="39" t="s">
        <v>0</v>
      </c>
      <c r="B4" s="42"/>
      <c r="C4" s="40" t="s">
        <v>18</v>
      </c>
      <c r="D4" s="40"/>
      <c r="E4" s="39"/>
      <c r="F4" s="42"/>
      <c r="G4" s="45" t="s">
        <v>15</v>
      </c>
      <c r="H4" s="22"/>
      <c r="I4" s="40"/>
      <c r="J4" s="40"/>
      <c r="K4" s="39"/>
      <c r="L4" s="47" t="s">
        <v>1</v>
      </c>
    </row>
    <row r="5" spans="1:12" s="8" customFormat="1" ht="57.95" customHeight="1">
      <c r="A5" s="39"/>
      <c r="B5" s="42"/>
      <c r="C5" s="41"/>
      <c r="D5" s="13" t="s">
        <v>2</v>
      </c>
      <c r="E5" s="13" t="s">
        <v>3</v>
      </c>
      <c r="F5" s="13" t="s">
        <v>14</v>
      </c>
      <c r="G5" s="46"/>
      <c r="H5" s="13" t="s">
        <v>4</v>
      </c>
      <c r="I5" s="13" t="s">
        <v>5</v>
      </c>
      <c r="J5" s="13" t="s">
        <v>6</v>
      </c>
      <c r="K5" s="13" t="s">
        <v>7</v>
      </c>
      <c r="L5" s="48"/>
    </row>
    <row r="6" spans="1:12" s="4" customFormat="1" ht="16.5" hidden="1">
      <c r="A6" s="14"/>
      <c r="B6" s="14"/>
      <c r="C6" s="23" t="s">
        <v>8</v>
      </c>
      <c r="D6" s="15" t="s">
        <v>9</v>
      </c>
      <c r="E6" s="15" t="s">
        <v>10</v>
      </c>
      <c r="F6" s="15" t="s">
        <v>10</v>
      </c>
      <c r="G6" s="16"/>
      <c r="H6" s="15" t="s">
        <v>11</v>
      </c>
      <c r="I6" s="16"/>
      <c r="J6" s="15" t="s">
        <v>12</v>
      </c>
      <c r="K6" s="15" t="s">
        <v>13</v>
      </c>
      <c r="L6" s="17"/>
    </row>
    <row r="7" spans="1:12" s="5" customFormat="1" ht="15.95" customHeight="1">
      <c r="A7" s="10" t="s">
        <v>58</v>
      </c>
      <c r="B7" s="25" t="s">
        <v>16</v>
      </c>
      <c r="C7" s="18">
        <v>853372</v>
      </c>
      <c r="D7" s="27">
        <v>361971</v>
      </c>
      <c r="E7" s="29">
        <v>73.7</v>
      </c>
      <c r="F7" s="57">
        <v>137.9</v>
      </c>
      <c r="G7" s="27">
        <v>2093612</v>
      </c>
      <c r="H7" s="27">
        <v>690438</v>
      </c>
      <c r="I7" s="29">
        <v>49.2</v>
      </c>
      <c r="J7" s="29">
        <v>142.19999999999999</v>
      </c>
      <c r="K7" s="29">
        <v>68.2</v>
      </c>
      <c r="L7" s="27">
        <v>3070135</v>
      </c>
    </row>
    <row r="8" spans="1:12" s="5" customFormat="1" ht="15.95" customHeight="1">
      <c r="A8" s="10" t="s">
        <v>25</v>
      </c>
      <c r="B8" s="25" t="s">
        <v>16</v>
      </c>
      <c r="C8" s="18">
        <v>12241</v>
      </c>
      <c r="D8" s="27">
        <v>156</v>
      </c>
      <c r="E8" s="29">
        <v>1.3</v>
      </c>
      <c r="F8" s="57">
        <v>101.1</v>
      </c>
      <c r="G8" s="27">
        <v>73108</v>
      </c>
      <c r="H8" s="27">
        <v>6588</v>
      </c>
      <c r="I8" s="29">
        <v>9.9</v>
      </c>
      <c r="J8" s="29">
        <v>107.9</v>
      </c>
      <c r="K8" s="29">
        <v>53.7</v>
      </c>
      <c r="L8" s="27">
        <v>136161</v>
      </c>
    </row>
    <row r="9" spans="1:12" s="5" customFormat="1" ht="15.95" customHeight="1">
      <c r="A9" s="32" t="s">
        <v>26</v>
      </c>
      <c r="B9" s="33" t="s">
        <v>16</v>
      </c>
      <c r="C9" s="34">
        <v>759126</v>
      </c>
      <c r="D9" s="35">
        <v>354351</v>
      </c>
      <c r="E9" s="36">
        <v>87.5</v>
      </c>
      <c r="F9" s="58">
        <v>144.69999999999999</v>
      </c>
      <c r="G9" s="35">
        <v>1301985</v>
      </c>
      <c r="H9" s="35">
        <v>688710</v>
      </c>
      <c r="I9" s="36">
        <v>112.3</v>
      </c>
      <c r="J9" s="36">
        <v>173.3</v>
      </c>
      <c r="K9" s="36">
        <v>79.7</v>
      </c>
      <c r="L9" s="35">
        <v>1633538</v>
      </c>
    </row>
    <row r="10" spans="1:12" s="5" customFormat="1" ht="15.95" customHeight="1">
      <c r="A10" s="10" t="s">
        <v>27</v>
      </c>
      <c r="B10" s="25" t="s">
        <v>16</v>
      </c>
      <c r="C10" s="18">
        <v>443127</v>
      </c>
      <c r="D10" s="27">
        <v>81649</v>
      </c>
      <c r="E10" s="29">
        <v>22.6</v>
      </c>
      <c r="F10" s="57">
        <v>115.1</v>
      </c>
      <c r="G10" s="27">
        <v>780037</v>
      </c>
      <c r="H10" s="27">
        <v>379249</v>
      </c>
      <c r="I10" s="29">
        <v>94.6</v>
      </c>
      <c r="J10" s="29">
        <v>174.4</v>
      </c>
      <c r="K10" s="29">
        <v>74.5</v>
      </c>
      <c r="L10" s="27">
        <v>1047339</v>
      </c>
    </row>
    <row r="11" spans="1:12" s="5" customFormat="1" ht="15.95" customHeight="1">
      <c r="A11" s="10" t="s">
        <v>28</v>
      </c>
      <c r="B11" s="25" t="s">
        <v>16</v>
      </c>
      <c r="C11" s="18">
        <v>315999</v>
      </c>
      <c r="D11" s="27">
        <v>272702</v>
      </c>
      <c r="E11" s="29">
        <v>629.79999999999995</v>
      </c>
      <c r="F11" s="57">
        <v>226.3</v>
      </c>
      <c r="G11" s="27">
        <v>521949</v>
      </c>
      <c r="H11" s="27">
        <v>309461</v>
      </c>
      <c r="I11" s="29">
        <v>145.6</v>
      </c>
      <c r="J11" s="29">
        <v>171.7</v>
      </c>
      <c r="K11" s="29">
        <v>89</v>
      </c>
      <c r="L11" s="27">
        <v>586199</v>
      </c>
    </row>
    <row r="12" spans="1:12" s="5" customFormat="1" ht="15.95" customHeight="1">
      <c r="A12" s="32" t="s">
        <v>29</v>
      </c>
      <c r="B12" s="33" t="s">
        <v>16</v>
      </c>
      <c r="C12" s="34">
        <v>4617</v>
      </c>
      <c r="D12" s="35">
        <v>-215</v>
      </c>
      <c r="E12" s="36">
        <v>-4.4000000000000004</v>
      </c>
      <c r="F12" s="58">
        <v>156.5</v>
      </c>
      <c r="G12" s="35">
        <v>28932</v>
      </c>
      <c r="H12" s="35">
        <v>2288</v>
      </c>
      <c r="I12" s="36">
        <v>8.6</v>
      </c>
      <c r="J12" s="36">
        <v>166.9</v>
      </c>
      <c r="K12" s="36">
        <v>80.900000000000006</v>
      </c>
      <c r="L12" s="35">
        <v>35754</v>
      </c>
    </row>
    <row r="13" spans="1:12" s="5" customFormat="1" ht="15.95" customHeight="1">
      <c r="A13" s="10" t="s">
        <v>30</v>
      </c>
      <c r="B13" s="25" t="s">
        <v>16</v>
      </c>
      <c r="C13" s="18">
        <v>3051</v>
      </c>
      <c r="D13" s="27">
        <v>-25</v>
      </c>
      <c r="E13" s="29">
        <v>-0.8</v>
      </c>
      <c r="F13" s="57">
        <v>172.3</v>
      </c>
      <c r="G13" s="27">
        <v>15563</v>
      </c>
      <c r="H13" s="27">
        <v>-279</v>
      </c>
      <c r="I13" s="29">
        <v>-1.8</v>
      </c>
      <c r="J13" s="29">
        <v>149.9</v>
      </c>
      <c r="K13" s="29">
        <v>72.5</v>
      </c>
      <c r="L13" s="27">
        <v>21455</v>
      </c>
    </row>
    <row r="14" spans="1:12" s="5" customFormat="1" ht="15.95" customHeight="1">
      <c r="A14" s="10" t="s">
        <v>31</v>
      </c>
      <c r="B14" s="25" t="s">
        <v>16</v>
      </c>
      <c r="C14" s="18">
        <v>2370</v>
      </c>
      <c r="D14" s="27">
        <v>95</v>
      </c>
      <c r="E14" s="29">
        <v>4.2</v>
      </c>
      <c r="F14" s="57">
        <v>164.2</v>
      </c>
      <c r="G14" s="27">
        <v>11940</v>
      </c>
      <c r="H14" s="27">
        <v>117</v>
      </c>
      <c r="I14" s="29">
        <v>1</v>
      </c>
      <c r="J14" s="29">
        <v>141</v>
      </c>
      <c r="K14" s="29">
        <v>68.2</v>
      </c>
      <c r="L14" s="27">
        <v>17497</v>
      </c>
    </row>
    <row r="15" spans="1:12" s="5" customFormat="1" ht="32.1" customHeight="1">
      <c r="A15" s="59" t="s">
        <v>32</v>
      </c>
      <c r="B15" s="33" t="s">
        <v>16</v>
      </c>
      <c r="C15" s="34">
        <v>680</v>
      </c>
      <c r="D15" s="35">
        <v>-119</v>
      </c>
      <c r="E15" s="36">
        <v>-14.9</v>
      </c>
      <c r="F15" s="58">
        <v>208.3</v>
      </c>
      <c r="G15" s="35">
        <v>3622</v>
      </c>
      <c r="H15" s="35">
        <v>-396</v>
      </c>
      <c r="I15" s="36">
        <v>-9.9</v>
      </c>
      <c r="J15" s="36">
        <v>189.1</v>
      </c>
      <c r="K15" s="36">
        <v>91.5</v>
      </c>
      <c r="L15" s="35">
        <v>3958</v>
      </c>
    </row>
    <row r="16" spans="1:12" s="5" customFormat="1" ht="15.95" customHeight="1">
      <c r="A16" s="10" t="s">
        <v>33</v>
      </c>
      <c r="B16" s="25" t="s">
        <v>16</v>
      </c>
      <c r="C16" s="18">
        <v>1566</v>
      </c>
      <c r="D16" s="27">
        <v>-190</v>
      </c>
      <c r="E16" s="29">
        <v>-10.8</v>
      </c>
      <c r="F16" s="57">
        <v>132.80000000000001</v>
      </c>
      <c r="G16" s="27">
        <v>13369</v>
      </c>
      <c r="H16" s="27">
        <v>2567</v>
      </c>
      <c r="I16" s="29">
        <v>23.8</v>
      </c>
      <c r="J16" s="29">
        <v>192.4</v>
      </c>
      <c r="K16" s="29">
        <v>93.5</v>
      </c>
      <c r="L16" s="27">
        <v>14299</v>
      </c>
    </row>
    <row r="17" spans="1:12" s="5" customFormat="1" ht="15.95" customHeight="1">
      <c r="A17" s="10" t="s">
        <v>34</v>
      </c>
      <c r="B17" s="25" t="s">
        <v>16</v>
      </c>
      <c r="C17" s="18">
        <v>1186</v>
      </c>
      <c r="D17" s="27">
        <v>-115</v>
      </c>
      <c r="E17" s="29">
        <v>-8.8000000000000007</v>
      </c>
      <c r="F17" s="57">
        <v>123.3</v>
      </c>
      <c r="G17" s="27">
        <v>9808</v>
      </c>
      <c r="H17" s="27">
        <v>1086</v>
      </c>
      <c r="I17" s="29">
        <v>12.4</v>
      </c>
      <c r="J17" s="29">
        <v>173.1</v>
      </c>
      <c r="K17" s="29">
        <v>84.1</v>
      </c>
      <c r="L17" s="27">
        <v>11661</v>
      </c>
    </row>
    <row r="18" spans="1:12" s="5" customFormat="1" ht="32.1" customHeight="1">
      <c r="A18" s="59" t="s">
        <v>35</v>
      </c>
      <c r="B18" s="33" t="s">
        <v>16</v>
      </c>
      <c r="C18" s="34">
        <v>380</v>
      </c>
      <c r="D18" s="35">
        <v>-76</v>
      </c>
      <c r="E18" s="36">
        <v>-16.600000000000001</v>
      </c>
      <c r="F18" s="58">
        <v>174.7</v>
      </c>
      <c r="G18" s="35">
        <v>3561</v>
      </c>
      <c r="H18" s="35">
        <v>1482</v>
      </c>
      <c r="I18" s="36">
        <v>71.3</v>
      </c>
      <c r="J18" s="36">
        <v>277.8</v>
      </c>
      <c r="K18" s="36">
        <v>135</v>
      </c>
      <c r="L18" s="35">
        <v>2638</v>
      </c>
    </row>
    <row r="19" spans="1:12" s="5" customFormat="1" ht="15.95" customHeight="1">
      <c r="A19" s="10" t="s">
        <v>36</v>
      </c>
      <c r="B19" s="25" t="s">
        <v>16</v>
      </c>
      <c r="C19" s="18">
        <v>14002</v>
      </c>
      <c r="D19" s="27">
        <v>2399</v>
      </c>
      <c r="E19" s="29">
        <v>20.7</v>
      </c>
      <c r="F19" s="57">
        <v>104.2</v>
      </c>
      <c r="G19" s="27">
        <v>82278</v>
      </c>
      <c r="H19" s="27">
        <v>9545</v>
      </c>
      <c r="I19" s="29">
        <v>13.1</v>
      </c>
      <c r="J19" s="29">
        <v>109.5</v>
      </c>
      <c r="K19" s="29">
        <v>52.8</v>
      </c>
      <c r="L19" s="27">
        <v>155760</v>
      </c>
    </row>
    <row r="20" spans="1:12" s="5" customFormat="1" ht="15.95" customHeight="1">
      <c r="A20" s="10" t="s">
        <v>37</v>
      </c>
      <c r="B20" s="25" t="s">
        <v>16</v>
      </c>
      <c r="C20" s="18">
        <v>19650</v>
      </c>
      <c r="D20" s="27">
        <v>4291</v>
      </c>
      <c r="E20" s="29">
        <v>27.9</v>
      </c>
      <c r="F20" s="57">
        <v>162.30000000000001</v>
      </c>
      <c r="G20" s="27">
        <v>84541</v>
      </c>
      <c r="H20" s="27">
        <v>-10673</v>
      </c>
      <c r="I20" s="29">
        <v>-11.2</v>
      </c>
      <c r="J20" s="29">
        <v>113.9</v>
      </c>
      <c r="K20" s="29">
        <v>54.5</v>
      </c>
      <c r="L20" s="27">
        <v>155100</v>
      </c>
    </row>
    <row r="21" spans="1:12" s="5" customFormat="1" ht="15.95" customHeight="1">
      <c r="A21" s="32" t="s">
        <v>38</v>
      </c>
      <c r="B21" s="33" t="s">
        <v>16</v>
      </c>
      <c r="C21" s="34">
        <v>651</v>
      </c>
      <c r="D21" s="35">
        <v>-245</v>
      </c>
      <c r="E21" s="36">
        <v>-27.3</v>
      </c>
      <c r="F21" s="58">
        <v>118</v>
      </c>
      <c r="G21" s="35">
        <v>3547</v>
      </c>
      <c r="H21" s="35">
        <v>-1658</v>
      </c>
      <c r="I21" s="36">
        <v>-31.9</v>
      </c>
      <c r="J21" s="36">
        <v>103.1</v>
      </c>
      <c r="K21" s="36">
        <v>48.6</v>
      </c>
      <c r="L21" s="35">
        <v>7298</v>
      </c>
    </row>
    <row r="22" spans="1:12" s="5" customFormat="1" ht="15.95" customHeight="1">
      <c r="A22" s="10" t="s">
        <v>39</v>
      </c>
      <c r="B22" s="25" t="s">
        <v>16</v>
      </c>
      <c r="C22" s="18">
        <v>6062</v>
      </c>
      <c r="D22" s="27">
        <v>20</v>
      </c>
      <c r="E22" s="29">
        <v>0.3</v>
      </c>
      <c r="F22" s="57">
        <v>102.8</v>
      </c>
      <c r="G22" s="27">
        <v>32872</v>
      </c>
      <c r="H22" s="27">
        <v>10</v>
      </c>
      <c r="I22" s="29">
        <v>0</v>
      </c>
      <c r="J22" s="29">
        <v>96.7</v>
      </c>
      <c r="K22" s="29">
        <v>46.7</v>
      </c>
      <c r="L22" s="27">
        <v>70433</v>
      </c>
    </row>
    <row r="23" spans="1:12" s="5" customFormat="1" ht="15.95" customHeight="1">
      <c r="A23" s="10" t="s">
        <v>40</v>
      </c>
      <c r="B23" s="25" t="s">
        <v>16</v>
      </c>
      <c r="C23" s="18">
        <v>331</v>
      </c>
      <c r="D23" s="27">
        <v>-90</v>
      </c>
      <c r="E23" s="29">
        <v>-21.4</v>
      </c>
      <c r="F23" s="57">
        <v>142.4</v>
      </c>
      <c r="G23" s="27">
        <v>2123</v>
      </c>
      <c r="H23" s="27">
        <v>559</v>
      </c>
      <c r="I23" s="29">
        <v>35.799999999999997</v>
      </c>
      <c r="J23" s="29">
        <v>164.5</v>
      </c>
      <c r="K23" s="29">
        <v>78.2</v>
      </c>
      <c r="L23" s="27">
        <v>2713</v>
      </c>
    </row>
    <row r="24" spans="1:12" s="5" customFormat="1" ht="15.95" customHeight="1">
      <c r="A24" s="32" t="s">
        <v>41</v>
      </c>
      <c r="B24" s="33" t="s">
        <v>16</v>
      </c>
      <c r="C24" s="34">
        <v>-6000</v>
      </c>
      <c r="D24" s="35">
        <v>1731</v>
      </c>
      <c r="E24" s="36" t="s">
        <v>42</v>
      </c>
      <c r="F24" s="37" t="s">
        <v>43</v>
      </c>
      <c r="G24" s="35">
        <v>267618</v>
      </c>
      <c r="H24" s="35">
        <v>9522</v>
      </c>
      <c r="I24" s="36">
        <v>3.7</v>
      </c>
      <c r="J24" s="36">
        <v>118.9</v>
      </c>
      <c r="K24" s="36">
        <v>57.3</v>
      </c>
      <c r="L24" s="35">
        <v>466835</v>
      </c>
    </row>
    <row r="25" spans="1:12" s="5" customFormat="1" ht="15.95" customHeight="1">
      <c r="A25" s="10" t="s">
        <v>44</v>
      </c>
      <c r="B25" s="25" t="s">
        <v>16</v>
      </c>
      <c r="C25" s="18">
        <v>-6462</v>
      </c>
      <c r="D25" s="27">
        <v>1537</v>
      </c>
      <c r="E25" s="29" t="s">
        <v>42</v>
      </c>
      <c r="F25" s="30" t="s">
        <v>43</v>
      </c>
      <c r="G25" s="27">
        <v>251972</v>
      </c>
      <c r="H25" s="27">
        <v>6453</v>
      </c>
      <c r="I25" s="29">
        <v>2.6</v>
      </c>
      <c r="J25" s="29">
        <v>118</v>
      </c>
      <c r="K25" s="29">
        <v>57.2</v>
      </c>
      <c r="L25" s="27">
        <v>440835</v>
      </c>
    </row>
    <row r="26" spans="1:12" s="5" customFormat="1" ht="32.1" customHeight="1">
      <c r="A26" s="60" t="s">
        <v>45</v>
      </c>
      <c r="B26" s="25" t="s">
        <v>16</v>
      </c>
      <c r="C26" s="18">
        <v>462</v>
      </c>
      <c r="D26" s="27">
        <v>194</v>
      </c>
      <c r="E26" s="29">
        <v>72.2</v>
      </c>
      <c r="F26" s="57">
        <v>187.1</v>
      </c>
      <c r="G26" s="27">
        <v>15646</v>
      </c>
      <c r="H26" s="27">
        <v>3069</v>
      </c>
      <c r="I26" s="29">
        <v>24.4</v>
      </c>
      <c r="J26" s="29">
        <v>135.19999999999999</v>
      </c>
      <c r="K26" s="29">
        <v>60.2</v>
      </c>
      <c r="L26" s="27">
        <v>26000</v>
      </c>
    </row>
    <row r="27" spans="1:12" s="5" customFormat="1" ht="15.95" customHeight="1">
      <c r="A27" s="32" t="s">
        <v>46</v>
      </c>
      <c r="B27" s="33" t="s">
        <v>16</v>
      </c>
      <c r="C27" s="34">
        <v>6908</v>
      </c>
      <c r="D27" s="35">
        <v>-1329</v>
      </c>
      <c r="E27" s="36">
        <v>-16.100000000000001</v>
      </c>
      <c r="F27" s="58">
        <v>76.7</v>
      </c>
      <c r="G27" s="35">
        <v>37714</v>
      </c>
      <c r="H27" s="35">
        <v>-17583</v>
      </c>
      <c r="I27" s="36">
        <v>-31.8</v>
      </c>
      <c r="J27" s="36">
        <v>71</v>
      </c>
      <c r="K27" s="36">
        <v>19.2</v>
      </c>
      <c r="L27" s="35">
        <v>196932</v>
      </c>
    </row>
    <row r="28" spans="1:12" s="5" customFormat="1" ht="15.95" customHeight="1">
      <c r="A28" s="10" t="s">
        <v>47</v>
      </c>
      <c r="B28" s="25" t="s">
        <v>16</v>
      </c>
      <c r="C28" s="18">
        <v>246</v>
      </c>
      <c r="D28" s="27">
        <v>30</v>
      </c>
      <c r="E28" s="29">
        <v>13.8</v>
      </c>
      <c r="F28" s="57">
        <v>162.4</v>
      </c>
      <c r="G28" s="27">
        <v>2034</v>
      </c>
      <c r="H28" s="27">
        <v>-74</v>
      </c>
      <c r="I28" s="29">
        <v>-3.5</v>
      </c>
      <c r="J28" s="29">
        <v>124.3</v>
      </c>
      <c r="K28" s="29">
        <v>2.2000000000000002</v>
      </c>
      <c r="L28" s="27">
        <v>91621</v>
      </c>
    </row>
    <row r="29" spans="1:12" s="5" customFormat="1" ht="15.95" customHeight="1">
      <c r="A29" s="10" t="s">
        <v>48</v>
      </c>
      <c r="B29" s="25" t="s">
        <v>16</v>
      </c>
      <c r="C29" s="18">
        <v>6662</v>
      </c>
      <c r="D29" s="27">
        <v>-1359</v>
      </c>
      <c r="E29" s="29">
        <v>-16.899999999999999</v>
      </c>
      <c r="F29" s="57">
        <v>75.2</v>
      </c>
      <c r="G29" s="27">
        <v>35681</v>
      </c>
      <c r="H29" s="27">
        <v>-17509</v>
      </c>
      <c r="I29" s="29">
        <v>-32.9</v>
      </c>
      <c r="J29" s="29">
        <v>69.3</v>
      </c>
      <c r="K29" s="29">
        <v>33.9</v>
      </c>
      <c r="L29" s="27">
        <v>105311</v>
      </c>
    </row>
    <row r="30" spans="1:12" s="5" customFormat="1" ht="15.95" customHeight="1">
      <c r="A30" s="32" t="s">
        <v>49</v>
      </c>
      <c r="B30" s="33" t="s">
        <v>16</v>
      </c>
      <c r="C30" s="34">
        <v>27297</v>
      </c>
      <c r="D30" s="35">
        <v>629</v>
      </c>
      <c r="E30" s="36">
        <v>2.4</v>
      </c>
      <c r="F30" s="58">
        <v>98.1</v>
      </c>
      <c r="G30" s="35">
        <v>84856</v>
      </c>
      <c r="H30" s="35">
        <v>4084</v>
      </c>
      <c r="I30" s="36">
        <v>5.0999999999999996</v>
      </c>
      <c r="J30" s="36">
        <v>106.4</v>
      </c>
      <c r="K30" s="36">
        <v>100.5</v>
      </c>
      <c r="L30" s="35">
        <v>84436</v>
      </c>
    </row>
    <row r="31" spans="1:12" s="5" customFormat="1" ht="15.95" customHeight="1">
      <c r="A31" s="10" t="s">
        <v>50</v>
      </c>
      <c r="B31" s="25" t="s">
        <v>16</v>
      </c>
      <c r="C31" s="18">
        <v>3953</v>
      </c>
      <c r="D31" s="27">
        <v>127</v>
      </c>
      <c r="E31" s="29">
        <v>3.3</v>
      </c>
      <c r="F31" s="57">
        <v>127.4</v>
      </c>
      <c r="G31" s="27">
        <v>65184</v>
      </c>
      <c r="H31" s="27">
        <v>843</v>
      </c>
      <c r="I31" s="29">
        <v>1.3</v>
      </c>
      <c r="J31" s="29">
        <v>103.6</v>
      </c>
      <c r="K31" s="29">
        <v>98.1</v>
      </c>
      <c r="L31" s="27">
        <v>66454</v>
      </c>
    </row>
    <row r="32" spans="1:12" s="5" customFormat="1" ht="15.95" customHeight="1">
      <c r="A32" s="10" t="s">
        <v>51</v>
      </c>
      <c r="B32" s="25" t="s">
        <v>16</v>
      </c>
      <c r="C32" s="18">
        <v>1280</v>
      </c>
      <c r="D32" s="27">
        <v>18</v>
      </c>
      <c r="E32" s="29">
        <v>1.4</v>
      </c>
      <c r="F32" s="57">
        <v>102</v>
      </c>
      <c r="G32" s="27">
        <v>6741</v>
      </c>
      <c r="H32" s="27">
        <v>-1669</v>
      </c>
      <c r="I32" s="29">
        <v>-19.8</v>
      </c>
      <c r="J32" s="29">
        <v>89.1</v>
      </c>
      <c r="K32" s="29">
        <v>43.1</v>
      </c>
      <c r="L32" s="27">
        <v>15645</v>
      </c>
    </row>
    <row r="33" spans="1:12" s="5" customFormat="1" ht="15.95" customHeight="1">
      <c r="A33" s="32" t="s">
        <v>52</v>
      </c>
      <c r="B33" s="33" t="s">
        <v>16</v>
      </c>
      <c r="C33" s="34">
        <v>736</v>
      </c>
      <c r="D33" s="35">
        <v>82</v>
      </c>
      <c r="E33" s="36">
        <v>12.5</v>
      </c>
      <c r="F33" s="58">
        <v>124</v>
      </c>
      <c r="G33" s="35">
        <v>7962</v>
      </c>
      <c r="H33" s="35">
        <v>483</v>
      </c>
      <c r="I33" s="36">
        <v>6.5</v>
      </c>
      <c r="J33" s="36">
        <v>128.1</v>
      </c>
      <c r="K33" s="36">
        <v>60.3</v>
      </c>
      <c r="L33" s="35">
        <v>13212</v>
      </c>
    </row>
    <row r="34" spans="1:12" s="5" customFormat="1" ht="15.95" customHeight="1">
      <c r="A34" s="10" t="s">
        <v>53</v>
      </c>
      <c r="B34" s="25" t="s">
        <v>16</v>
      </c>
      <c r="C34" s="18">
        <v>136</v>
      </c>
      <c r="D34" s="27">
        <v>26</v>
      </c>
      <c r="E34" s="29">
        <v>23.5</v>
      </c>
      <c r="F34" s="57">
        <v>116.8</v>
      </c>
      <c r="G34" s="27">
        <v>922</v>
      </c>
      <c r="H34" s="27">
        <v>120</v>
      </c>
      <c r="I34" s="29">
        <v>15</v>
      </c>
      <c r="J34" s="29">
        <v>126.5</v>
      </c>
      <c r="K34" s="29">
        <v>60.9</v>
      </c>
      <c r="L34" s="27">
        <v>1513</v>
      </c>
    </row>
    <row r="35" spans="1:12" s="5" customFormat="1" ht="15.95" customHeight="1">
      <c r="A35" s="10" t="s">
        <v>54</v>
      </c>
      <c r="B35" s="25" t="s">
        <v>16</v>
      </c>
      <c r="C35" s="18">
        <v>79</v>
      </c>
      <c r="D35" s="27">
        <v>-37</v>
      </c>
      <c r="E35" s="29">
        <v>-31.6</v>
      </c>
      <c r="F35" s="57">
        <v>115.4</v>
      </c>
      <c r="G35" s="27">
        <v>597</v>
      </c>
      <c r="H35" s="27">
        <v>-176</v>
      </c>
      <c r="I35" s="29">
        <v>-22.8</v>
      </c>
      <c r="J35" s="29">
        <v>157.5</v>
      </c>
      <c r="K35" s="29">
        <v>79.400000000000006</v>
      </c>
      <c r="L35" s="27">
        <v>752</v>
      </c>
    </row>
    <row r="36" spans="1:12" s="5" customFormat="1" ht="15.95" customHeight="1">
      <c r="A36" s="32" t="s">
        <v>55</v>
      </c>
      <c r="B36" s="33" t="s">
        <v>16</v>
      </c>
      <c r="C36" s="61">
        <v>0</v>
      </c>
      <c r="D36" s="35">
        <v>0</v>
      </c>
      <c r="E36" s="62">
        <v>0</v>
      </c>
      <c r="F36" s="37" t="s">
        <v>43</v>
      </c>
      <c r="G36" s="63">
        <v>0</v>
      </c>
      <c r="H36" s="35">
        <v>0</v>
      </c>
      <c r="I36" s="62">
        <v>0</v>
      </c>
      <c r="J36" s="36" t="s">
        <v>42</v>
      </c>
      <c r="K36" s="36" t="s">
        <v>42</v>
      </c>
      <c r="L36" s="63">
        <v>0</v>
      </c>
    </row>
    <row r="37" spans="1:12" s="5" customFormat="1" ht="15.95" customHeight="1">
      <c r="A37" s="19" t="s">
        <v>56</v>
      </c>
      <c r="B37" s="26" t="s">
        <v>16</v>
      </c>
      <c r="C37" s="20">
        <v>2303</v>
      </c>
      <c r="D37" s="28">
        <v>58</v>
      </c>
      <c r="E37" s="31">
        <v>2.6</v>
      </c>
      <c r="F37" s="64">
        <v>109.6</v>
      </c>
      <c r="G37" s="28">
        <v>12633</v>
      </c>
      <c r="H37" s="28">
        <v>-556</v>
      </c>
      <c r="I37" s="31">
        <v>-4.2</v>
      </c>
      <c r="J37" s="31">
        <v>102.3</v>
      </c>
      <c r="K37" s="31">
        <v>45.8</v>
      </c>
      <c r="L37" s="28">
        <v>27600</v>
      </c>
    </row>
    <row r="38" spans="1:12">
      <c r="A38" s="49" t="str">
        <f>CONCATENATE(A45,TEXT(B45,"#,###,###,##0"),C45,D45,E45,TEXT(F45,"###,###,###,##0"),G45)</f>
        <v>Explanation：1.The total amount of using physical objects for payment of estate and gift taxs was NT$92 million in June 2023, the accumulated total amount was NT$1,445 million as of this month.</v>
      </c>
      <c r="B38" s="49"/>
      <c r="C38" s="49"/>
      <c r="D38" s="49"/>
      <c r="E38" s="49"/>
      <c r="F38" s="49"/>
      <c r="G38" s="49"/>
      <c r="H38" s="49"/>
      <c r="I38" s="49"/>
      <c r="J38" s="49"/>
      <c r="K38" s="49"/>
      <c r="L38" s="49"/>
    </row>
    <row r="39" spans="1:12" ht="39.950000000000003" customHeight="1">
      <c r="A39" s="50" t="str">
        <f>"　　　　　  "&amp;SUBSTITUTE(A46,CHAR(10),CHAR(10)&amp;"　　　　　  ")</f>
        <v>　　　　　  2.The special and provisional tax levies includes the special tax levies and the provisional tax levies which are imposed on the disposal of construction surplus, mining and quarrying.
　　　　　  3.Certain of the details may not add up to the total due to rounding up of the figures.</v>
      </c>
      <c r="B39" s="50"/>
      <c r="C39" s="50"/>
      <c r="D39" s="50"/>
      <c r="E39" s="50"/>
      <c r="F39" s="50"/>
      <c r="G39" s="50"/>
      <c r="H39" s="50"/>
      <c r="I39" s="50"/>
      <c r="J39" s="50"/>
      <c r="K39" s="51"/>
      <c r="L39" s="51"/>
    </row>
    <row r="40" spans="1:12" ht="15.95" customHeight="1">
      <c r="A40" s="5"/>
    </row>
    <row r="44" spans="1:12" ht="30" customHeight="1">
      <c r="A44" s="5"/>
    </row>
    <row r="45" spans="1:12" hidden="1">
      <c r="A45" s="53" t="s">
        <v>57</v>
      </c>
      <c r="B45" s="54">
        <v>92</v>
      </c>
      <c r="C45" s="54" t="s">
        <v>21</v>
      </c>
      <c r="D45" s="55" t="s">
        <v>22</v>
      </c>
      <c r="E45" s="56" t="s">
        <v>23</v>
      </c>
      <c r="F45" s="56">
        <v>1445</v>
      </c>
      <c r="G45" s="53" t="s">
        <v>24</v>
      </c>
    </row>
    <row r="46" spans="1:12" ht="65.25" hidden="1">
      <c r="A46" s="52" t="s">
        <v>20</v>
      </c>
    </row>
  </sheetData>
  <mergeCells count="11">
    <mergeCell ref="A38:L38"/>
    <mergeCell ref="A39:L39"/>
    <mergeCell ref="A1:L1"/>
    <mergeCell ref="A4:A5"/>
    <mergeCell ref="C4:C5"/>
    <mergeCell ref="B4:B5"/>
    <mergeCell ref="C3:H3"/>
    <mergeCell ref="G4:G5"/>
    <mergeCell ref="L4:L5"/>
    <mergeCell ref="I4:K4"/>
    <mergeCell ref="D4:F4"/>
  </mergeCells>
  <phoneticPr fontId="2" type="noConversion"/>
  <printOptions horizontalCentered="1"/>
  <pageMargins left="0.39370078740157483" right="0.39370078740157483" top="0.55118110236220474" bottom="0.39370078740157483" header="0.31496062992125984" footer="0.31496062992125984"/>
  <pageSetup paperSize="9" scale="75" orientation="landscape"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6820</vt:lpstr>
      <vt:lpstr>'6820'!Print_Area</vt:lpstr>
    </vt:vector>
  </TitlesOfParts>
  <Company>user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呂東浩</cp:lastModifiedBy>
  <cp:lastPrinted>2023-07-06T08:59:05Z</cp:lastPrinted>
  <dcterms:created xsi:type="dcterms:W3CDTF">2002-05-07T06:46:57Z</dcterms:created>
  <dcterms:modified xsi:type="dcterms:W3CDTF">2023-07-06T08:59:06Z</dcterms:modified>
</cp:coreProperties>
</file>