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0稅收快報\上網\稅收快報英文版\11311E\"/>
    </mc:Choice>
  </mc:AlternateContent>
  <bookViews>
    <workbookView xWindow="5670" yWindow="930" windowWidth="9405" windowHeight="5325"/>
  </bookViews>
  <sheets>
    <sheet name="6820" sheetId="2" r:id="rId1"/>
  </sheets>
  <definedNames>
    <definedName name="_xlnm.Print_Area" localSheetId="0">'6820'!$A$1:$L$42</definedName>
  </definedNames>
  <calcPr calcId="162913"/>
</workbook>
</file>

<file path=xl/calcChain.xml><?xml version="1.0" encoding="utf-8"?>
<calcChain xmlns="http://schemas.openxmlformats.org/spreadsheetml/2006/main">
  <c r="A42" i="2" l="1"/>
  <c r="A41" i="2"/>
</calcChain>
</file>

<file path=xl/sharedStrings.xml><?xml version="1.0" encoding="utf-8"?>
<sst xmlns="http://schemas.openxmlformats.org/spreadsheetml/2006/main" count="100" uniqueCount="62">
  <si>
    <t>Tax</t>
    <phoneticPr fontId="1" type="noConversion"/>
  </si>
  <si>
    <t>Budget Amount of Current Year</t>
    <phoneticPr fontId="1" type="noConversion"/>
  </si>
  <si>
    <t>Growth Value VS. Same Month Last Year</t>
    <phoneticPr fontId="1" type="noConversion"/>
  </si>
  <si>
    <t>Growth Rate VS. Same Month Last Year</t>
    <phoneticPr fontId="1" type="noConversion"/>
  </si>
  <si>
    <t>Growth Value VS. Same Cumulation Jan. to Date Last Year</t>
    <phoneticPr fontId="1" type="noConversion"/>
  </si>
  <si>
    <t>Growth Rate VS. Same Cumulation Jan. to Date Last Year</t>
    <phoneticPr fontId="1" type="noConversion"/>
  </si>
  <si>
    <t>% of Cumulative Distributed Budget</t>
    <phoneticPr fontId="1" type="noConversion"/>
  </si>
  <si>
    <t>% of Yearly Budget</t>
    <phoneticPr fontId="1" type="noConversion"/>
  </si>
  <si>
    <t>A</t>
    <phoneticPr fontId="1" type="noConversion"/>
  </si>
  <si>
    <t>B</t>
    <phoneticPr fontId="1" type="noConversion"/>
  </si>
  <si>
    <t>C</t>
    <phoneticPr fontId="1" type="noConversion"/>
  </si>
  <si>
    <t>D</t>
    <phoneticPr fontId="1" type="noConversion"/>
  </si>
  <si>
    <t>E</t>
    <phoneticPr fontId="1" type="noConversion"/>
  </si>
  <si>
    <t>F</t>
    <phoneticPr fontId="1" type="noConversion"/>
  </si>
  <si>
    <t>% of Monthly 
Distributed Budget</t>
    <phoneticPr fontId="1" type="noConversion"/>
  </si>
  <si>
    <t>Cumulation 
Jan. to Date</t>
    <phoneticPr fontId="1" type="noConversion"/>
  </si>
  <si>
    <r>
      <t xml:space="preserve"> </t>
    </r>
    <r>
      <rPr>
        <sz val="12"/>
        <rFont val="新細明體"/>
        <family val="1"/>
        <charset val="136"/>
      </rPr>
      <t>　</t>
    </r>
  </si>
  <si>
    <r>
      <t>Unit</t>
    </r>
    <r>
      <rPr>
        <sz val="10"/>
        <rFont val="新細明體"/>
        <family val="1"/>
        <charset val="136"/>
      </rPr>
      <t>：</t>
    </r>
    <r>
      <rPr>
        <sz val="10"/>
        <rFont val="Times New Roman"/>
        <family val="1"/>
      </rPr>
      <t>NT</t>
    </r>
    <r>
      <rPr>
        <sz val="10"/>
        <rFont val="新細明體"/>
        <family val="1"/>
        <charset val="136"/>
      </rPr>
      <t>＄</t>
    </r>
    <r>
      <rPr>
        <sz val="10"/>
        <rFont val="Times New Roman"/>
        <family val="1"/>
      </rPr>
      <t>Million</t>
    </r>
    <r>
      <rPr>
        <sz val="10"/>
        <rFont val="新細明體"/>
        <family val="1"/>
        <charset val="136"/>
      </rPr>
      <t>；％</t>
    </r>
    <phoneticPr fontId="1" type="noConversion"/>
  </si>
  <si>
    <t>Current
Month</t>
    <phoneticPr fontId="1" type="noConversion"/>
  </si>
  <si>
    <t>Table1. Total Net Tax Revenues (Preliminary)</t>
    <phoneticPr fontId="1" type="noConversion"/>
  </si>
  <si>
    <t>2.The special and provisional tax levies includes the special tax levies and the provisional tax levies which are imposed on the disposal of construction surplus, mining and quarrying.
3.Certain of the details may not add up to the total due to rounding up of the figures.</t>
    <phoneticPr fontId="1" type="noConversion"/>
  </si>
  <si>
    <t xml:space="preserve"> million in</t>
  </si>
  <si>
    <t xml:space="preserve"> Nov. 2024</t>
  </si>
  <si>
    <t>, the accumulated total amount was NT$</t>
  </si>
  <si>
    <t xml:space="preserve"> million as of this month.</t>
  </si>
  <si>
    <t>　Customs Duties</t>
  </si>
  <si>
    <t>　Income Tax</t>
  </si>
  <si>
    <t>　　Profit-seeking Enterprise Income Tax</t>
  </si>
  <si>
    <t>　　Individual Income Tax</t>
  </si>
  <si>
    <t>　Estate and Gift Tax</t>
  </si>
  <si>
    <t>　　Estate Tax</t>
  </si>
  <si>
    <t>　　　Estate Tax (Undesignated)</t>
  </si>
  <si>
    <t>　　　Estate Tax
　　　(For Long-term Care Services Development Fund)</t>
  </si>
  <si>
    <t>　　Gift Tax</t>
  </si>
  <si>
    <t>　　　Gift Tax (Undesignated)</t>
  </si>
  <si>
    <t>　　　Gift Tax
　　　(For Long-term Care Services Development Fund)</t>
  </si>
  <si>
    <t>　Commodity Tax</t>
  </si>
  <si>
    <t>　Securities Transaction Tax</t>
  </si>
  <si>
    <t>　Futures Transaction Tax</t>
  </si>
  <si>
    <t>　Tobacco and Alcohol Tax</t>
  </si>
  <si>
    <t>　Specifically Selected Goods and Services Tax</t>
  </si>
  <si>
    <t>　Business Tax</t>
  </si>
  <si>
    <t>　　Business Tax (Undesignated)</t>
  </si>
  <si>
    <t>　　Financial Enterprise Business Tax
　　(For Financial Special Reserves)</t>
  </si>
  <si>
    <t>　Land Tax</t>
  </si>
  <si>
    <t>　　Land Value Tax</t>
  </si>
  <si>
    <t>　　Land Value Increment Tax</t>
  </si>
  <si>
    <t>　House Tax</t>
  </si>
  <si>
    <t>　Vechicle License Tax</t>
  </si>
  <si>
    <t>　Deed Tax</t>
  </si>
  <si>
    <t>　Stamp Tax</t>
  </si>
  <si>
    <t>　Amusement Tax</t>
  </si>
  <si>
    <t>　Special and Provisional tax levies</t>
  </si>
  <si>
    <t>　Education Surtax</t>
  </si>
  <si>
    <t xml:space="preserve">      --</t>
  </si>
  <si>
    <t xml:space="preserve">       --</t>
  </si>
  <si>
    <t>　Health and Welfare Surcharge on Tobacco</t>
  </si>
  <si>
    <t>　Consolidated Housing and Land Income Tax</t>
  </si>
  <si>
    <t>　　Profit-seeking Enterprise</t>
  </si>
  <si>
    <t>　　Individual</t>
  </si>
  <si>
    <t>Explanation：1.The total amount of using physical objects for payment of estate and gift taxs was NT$</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</si>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</sst>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 "/>
    <numFmt numFmtId="178" formatCode="###,###,###,##0\ "/>
    <numFmt numFmtId="179" formatCode="##,###,###,##0\ "/>
    <numFmt numFmtId="180" formatCode="##,##0.0\ "/>
    <numFmt numFmtId="181" formatCode="##,##0.0;\ \-\ "/>
    <numFmt numFmtId="182" formatCode="\-#,###,###,##0\ "/>
    <numFmt numFmtId="183" formatCode="000"/>
    <numFmt numFmtId="184" formatCode="##,##0.0\ ;\ &quot;--&quot;;\ &quot;- &quot;\ "/>
    <numFmt numFmtId="185" formatCode="##,###,###,##0;\ \-##,###,###,##0;\ &quot;             -&quot;\ "/>
    <numFmt numFmtId="186" formatCode="##,##0.0;\ \-##,##0.0;\ &quot;       -&quot;\ "/>
    <numFmt numFmtId="187" formatCode="##,##0.0\ ;\ \-##,##0.0\ ;\ &quot;        -&quot;\ "/>
  </numFmts>
  <fonts count="14" x14ac:knownFonts="1">
    <font>
      <sz val="12"/>
      <name val="新細明體"/>
      <family val="1"/>
      <charset val="136"/>
    </font>
    <font>
      <sz val="9"/>
      <name val="新細明體"/>
      <family val="1"/>
      <charset val="136"/>
    </font>
    <font>
      <sz val="14"/>
      <name val="新細明體"/>
      <family val="1"/>
      <charset val="136"/>
    </font>
    <font>
      <sz val="14"/>
      <name val="Times New Roman"/>
      <family val="1"/>
    </font>
    <font>
      <sz val="12"/>
      <color indexed="12"/>
      <name val="新細明體"/>
      <family val="1"/>
      <charset val="136"/>
    </font>
    <font>
      <sz val="12"/>
      <name val="Times New Roman"/>
      <family val="1"/>
    </font>
    <font>
      <sz val="12"/>
      <name val="新細明體"/>
      <family val="1"/>
      <charset val="136"/>
    </font>
    <font>
      <sz val="22"/>
      <name val="新細明體"/>
      <family val="1"/>
      <charset val="136"/>
    </font>
    <font>
      <sz val="10"/>
      <name val="新細明體"/>
      <family val="1"/>
      <charset val="136"/>
    </font>
    <font>
      <sz val="12"/>
      <name val="新細明體"/>
      <family val="1"/>
      <charset val="136"/>
    </font>
    <font>
      <sz val="20"/>
      <name val="Times New Roman"/>
      <family val="1"/>
    </font>
    <font>
      <sz val="10"/>
      <name val="Times New Roman"/>
      <family val="1"/>
    </font>
    <font>
      <sz val="12"/>
      <color indexed="12"/>
      <name val="Times New Roman"/>
      <family val="1"/>
    </font>
    <font>
      <sz val="11"/>
      <name val="Times New Roman"/>
      <family val="1"/>
    </font>
  </fonts>
  <fills count="3">
    <fill>
      <patternFill patternType="none"/>
    </fill>
    <fill>
      <patternFill patternType="gray125"/>
    </fill>
    <fill>
      <patternFill patternType="solid">
        <fgColor rgb="FFFCDBC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8">
    <xf numFmtId="0" fontId="0" fillId="0" borderId="0" xfId="0"/>
    <xf numFmtId="0" fontId="2" fillId="0" borderId="0" xfId="0" applyFont="1"/>
    <xf numFmtId="176" fontId="2" fillId="0" borderId="0" xfId="0" applyNumberFormat="1" applyFont="1"/>
    <xf numFmtId="0" fontId="3" fillId="0" borderId="0" xfId="0" applyFont="1"/>
    <xf numFmtId="0" fontId="4" fillId="0" borderId="0" xfId="0" applyFont="1" applyAlignment="1">
      <alignment horizontal="center" wrapText="1"/>
    </xf>
    <xf numFmtId="0" fontId="6" fillId="0" borderId="0" xfId="0" applyFont="1"/>
    <xf numFmtId="0" fontId="7" fillId="0" borderId="0" xfId="0" applyFont="1"/>
    <xf numFmtId="0" fontId="6" fillId="0" borderId="0" xfId="0" applyFont="1" applyAlignment="1">
      <alignment horizontal="center" vertical="center" wrapText="1"/>
    </xf>
    <xf numFmtId="0" fontId="9" fillId="0" borderId="0" xfId="0" applyFont="1" applyAlignment="1">
      <alignment horizontal="center" vertical="center" wrapText="1"/>
    </xf>
    <xf numFmtId="0" fontId="5" fillId="0" borderId="1" xfId="0" applyFont="1" applyBorder="1" applyAlignment="1">
      <alignment horizontal="left"/>
    </xf>
    <xf numFmtId="0" fontId="5" fillId="0" borderId="0" xfId="0" applyFont="1" applyBorder="1" applyAlignment="1">
      <alignment horizontal="left" indent="1"/>
    </xf>
    <xf numFmtId="0" fontId="3" fillId="0" borderId="1" xfId="0" applyFont="1" applyBorder="1" applyAlignment="1">
      <alignment horizontal="left"/>
    </xf>
    <xf numFmtId="176" fontId="3" fillId="0" borderId="0" xfId="0" applyNumberFormat="1" applyFont="1"/>
    <xf numFmtId="176" fontId="11" fillId="0" borderId="2" xfId="0" applyNumberFormat="1" applyFont="1" applyBorder="1" applyAlignment="1">
      <alignment horizontal="center" vertical="center" wrapText="1"/>
    </xf>
    <xf numFmtId="0" fontId="12" fillId="0" borderId="3" xfId="0" applyFont="1" applyBorder="1" applyAlignment="1">
      <alignment horizontal="center" wrapText="1"/>
    </xf>
    <xf numFmtId="176" fontId="12" fillId="0" borderId="4" xfId="0" applyNumberFormat="1" applyFont="1" applyBorder="1" applyAlignment="1">
      <alignment horizontal="center" wrapText="1"/>
    </xf>
    <xf numFmtId="0" fontId="12" fillId="0" borderId="4" xfId="0" applyFont="1" applyBorder="1" applyAlignment="1">
      <alignment horizontal="center" wrapText="1"/>
    </xf>
    <xf numFmtId="0" fontId="12" fillId="0" borderId="5" xfId="0" applyFont="1" applyBorder="1" applyAlignment="1">
      <alignment horizontal="center" wrapText="1"/>
    </xf>
    <xf numFmtId="179" fontId="5" fillId="0" borderId="6" xfId="0" applyNumberFormat="1" applyFont="1" applyBorder="1" applyAlignment="1">
      <alignment horizontal="right"/>
    </xf>
    <xf numFmtId="176" fontId="11" fillId="0" borderId="0" xfId="0" applyNumberFormat="1" applyFont="1" applyAlignment="1">
      <alignment horizontal="right"/>
    </xf>
    <xf numFmtId="0" fontId="13" fillId="0" borderId="8" xfId="0" applyFont="1" applyBorder="1" applyAlignment="1">
      <alignment horizontal="center" vertical="center" wrapText="1"/>
    </xf>
    <xf numFmtId="176" fontId="12" fillId="0" borderId="3" xfId="0" applyNumberFormat="1" applyFont="1" applyBorder="1" applyAlignment="1">
      <alignment horizontal="center" wrapText="1"/>
    </xf>
    <xf numFmtId="183" fontId="5" fillId="0" borderId="0" xfId="0" applyNumberFormat="1" applyFont="1" applyAlignment="1"/>
    <xf numFmtId="0" fontId="5" fillId="0" borderId="0" xfId="0" applyFont="1" applyBorder="1"/>
    <xf numFmtId="179" fontId="5" fillId="0" borderId="0" xfId="0" applyNumberFormat="1" applyFont="1" applyBorder="1" applyAlignment="1">
      <alignment horizontal="right"/>
    </xf>
    <xf numFmtId="180" fontId="5" fillId="0" borderId="0" xfId="0" applyNumberFormat="1" applyFont="1" applyBorder="1" applyAlignment="1">
      <alignment horizontal="right"/>
    </xf>
    <xf numFmtId="0" fontId="5" fillId="2" borderId="0" xfId="0" applyFont="1" applyFill="1" applyBorder="1" applyAlignment="1">
      <alignment horizontal="left" indent="1"/>
    </xf>
    <xf numFmtId="0" fontId="5" fillId="2" borderId="0" xfId="0" applyFont="1" applyFill="1" applyBorder="1"/>
    <xf numFmtId="179" fontId="5" fillId="2" borderId="6" xfId="0" applyNumberFormat="1" applyFont="1" applyFill="1" applyBorder="1" applyAlignment="1">
      <alignment horizontal="right"/>
    </xf>
    <xf numFmtId="179" fontId="5" fillId="2" borderId="0" xfId="0" applyNumberFormat="1" applyFont="1" applyFill="1" applyBorder="1" applyAlignment="1">
      <alignment horizontal="right"/>
    </xf>
    <xf numFmtId="180" fontId="5" fillId="2" borderId="0" xfId="0" applyNumberFormat="1" applyFont="1" applyFill="1" applyBorder="1" applyAlignment="1">
      <alignment horizontal="right"/>
    </xf>
    <xf numFmtId="181" fontId="5" fillId="2" borderId="0" xfId="0" applyNumberFormat="1" applyFont="1" applyFill="1" applyBorder="1" applyAlignment="1">
      <alignment horizontal="right"/>
    </xf>
    <xf numFmtId="0" fontId="5" fillId="0" borderId="9" xfId="0" applyFont="1" applyBorder="1" applyAlignment="1">
      <alignment horizontal="left" indent="1"/>
    </xf>
    <xf numFmtId="0" fontId="5" fillId="0" borderId="9" xfId="0" applyFont="1" applyBorder="1"/>
    <xf numFmtId="179" fontId="5" fillId="0" borderId="10" xfId="0" applyNumberFormat="1" applyFont="1" applyBorder="1" applyAlignment="1">
      <alignment horizontal="right"/>
    </xf>
    <xf numFmtId="179" fontId="5" fillId="0" borderId="9" xfId="0" applyNumberFormat="1" applyFont="1" applyBorder="1" applyAlignment="1">
      <alignment horizontal="right"/>
    </xf>
    <xf numFmtId="180" fontId="5" fillId="0" borderId="9" xfId="0" applyNumberFormat="1" applyFont="1" applyBorder="1" applyAlignment="1">
      <alignment horizontal="right"/>
    </xf>
    <xf numFmtId="0" fontId="11" fillId="0" borderId="0" xfId="0" applyFont="1" applyAlignment="1">
      <alignment wrapText="1"/>
    </xf>
    <xf numFmtId="0" fontId="11" fillId="0" borderId="0" xfId="0" applyFont="1"/>
    <xf numFmtId="177" fontId="11" fillId="0" borderId="0" xfId="0" applyNumberFormat="1" applyFont="1"/>
    <xf numFmtId="176" fontId="11" fillId="0" borderId="0" xfId="0" applyNumberFormat="1" applyFont="1"/>
    <xf numFmtId="178" fontId="11" fillId="0" borderId="0" xfId="0" applyNumberFormat="1" applyFont="1"/>
    <xf numFmtId="184" fontId="5" fillId="0" borderId="0" xfId="0" applyNumberFormat="1" applyFont="1" applyBorder="1" applyAlignment="1">
      <alignment horizontal="right"/>
    </xf>
    <xf numFmtId="184" fontId="5" fillId="2" borderId="0" xfId="0" applyNumberFormat="1" applyFont="1" applyFill="1" applyBorder="1" applyAlignment="1">
      <alignment horizontal="right"/>
    </xf>
    <xf numFmtId="0" fontId="5" fillId="2" borderId="0" xfId="0" applyFont="1" applyFill="1" applyBorder="1" applyAlignment="1">
      <alignment horizontal="left" wrapText="1" indent="1"/>
    </xf>
    <xf numFmtId="0" fontId="5" fillId="0" borderId="0" xfId="0" applyFont="1" applyBorder="1" applyAlignment="1">
      <alignment horizontal="left" wrapText="1" indent="1"/>
    </xf>
    <xf numFmtId="185" fontId="5" fillId="2" borderId="6" xfId="0" applyNumberFormat="1" applyFont="1" applyFill="1" applyBorder="1" applyAlignment="1">
      <alignment horizontal="right"/>
    </xf>
    <xf numFmtId="185" fontId="5" fillId="2" borderId="0" xfId="0" applyNumberFormat="1" applyFont="1" applyFill="1" applyBorder="1" applyAlignment="1">
      <alignment horizontal="right"/>
    </xf>
    <xf numFmtId="182" fontId="5" fillId="2" borderId="0" xfId="0" applyNumberFormat="1" applyFont="1" applyFill="1" applyBorder="1" applyAlignment="1">
      <alignment horizontal="right"/>
    </xf>
    <xf numFmtId="186" fontId="5" fillId="2" borderId="0" xfId="0" applyNumberFormat="1" applyFont="1" applyFill="1" applyBorder="1" applyAlignment="1">
      <alignment horizontal="right"/>
    </xf>
    <xf numFmtId="184" fontId="5" fillId="0" borderId="9" xfId="0" applyNumberFormat="1" applyFont="1" applyBorder="1" applyAlignment="1">
      <alignment horizontal="right"/>
    </xf>
    <xf numFmtId="176" fontId="13" fillId="0" borderId="8"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11" xfId="0" applyNumberFormat="1" applyFont="1" applyBorder="1" applyAlignment="1">
      <alignment horizontal="left" wrapText="1"/>
    </xf>
    <xf numFmtId="0" fontId="11" fillId="0" borderId="0" xfId="0" applyFont="1" applyAlignment="1">
      <alignment horizontal="left" vertical="top" wrapText="1"/>
    </xf>
    <xf numFmtId="0" fontId="11" fillId="0" borderId="0" xfId="0" applyFont="1" applyAlignment="1">
      <alignment vertical="top" wrapText="1"/>
    </xf>
    <xf numFmtId="0" fontId="10" fillId="0" borderId="0" xfId="0" applyFont="1" applyAlignment="1">
      <alignment horizontal="center" vertical="top"/>
    </xf>
    <xf numFmtId="176" fontId="13" fillId="0" borderId="12" xfId="0" applyNumberFormat="1" applyFont="1" applyBorder="1" applyAlignment="1">
      <alignment horizontal="center" vertical="center" wrapText="1"/>
    </xf>
    <xf numFmtId="183" fontId="5" fillId="0" borderId="1" xfId="0" applyNumberFormat="1" applyFont="1" applyBorder="1" applyAlignment="1">
      <alignment horizontal="center"/>
    </xf>
    <xf numFmtId="0" fontId="0" fillId="0" borderId="1" xfId="0" applyBorder="1" applyAlignment="1"/>
    <xf numFmtId="176" fontId="13" fillId="0" borderId="5" xfId="0" applyNumberFormat="1" applyFont="1" applyBorder="1" applyAlignment="1">
      <alignment horizontal="center" vertical="center" wrapText="1"/>
    </xf>
    <xf numFmtId="0" fontId="13" fillId="0" borderId="1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5" fillId="0" borderId="0" xfId="0" applyFont="1" applyFill="1" applyBorder="1" applyAlignment="1">
      <alignment horizontal="left" indent="1"/>
    </xf>
    <xf numFmtId="0" fontId="5" fillId="0" borderId="0" xfId="0" applyFont="1" applyFill="1" applyBorder="1"/>
    <xf numFmtId="179" fontId="5" fillId="0" borderId="0" xfId="0" applyNumberFormat="1" applyFont="1" applyFill="1" applyBorder="1" applyAlignment="1">
      <alignment horizontal="right"/>
    </xf>
    <xf numFmtId="180" fontId="5" fillId="0" borderId="0" xfId="0" applyNumberFormat="1" applyFont="1" applyFill="1" applyBorder="1" applyAlignment="1">
      <alignment horizontal="right"/>
    </xf>
    <xf numFmtId="185" fontId="5" fillId="0" borderId="6" xfId="0" applyNumberFormat="1" applyFont="1" applyFill="1" applyBorder="1" applyAlignment="1">
      <alignment horizontal="right"/>
    </xf>
    <xf numFmtId="185" fontId="5" fillId="0" borderId="0" xfId="0" applyNumberFormat="1" applyFont="1" applyFill="1" applyBorder="1" applyAlignment="1">
      <alignment horizontal="right"/>
    </xf>
    <xf numFmtId="187" fontId="5" fillId="0" borderId="0" xfId="0" applyNumberFormat="1" applyFont="1" applyFill="1" applyBorder="1" applyAlignment="1">
      <alignment horizontal="right"/>
    </xf>
    <xf numFmtId="0" fontId="5" fillId="2" borderId="1" xfId="0" applyFont="1" applyFill="1" applyBorder="1" applyAlignment="1">
      <alignment horizontal="left" indent="1"/>
    </xf>
    <xf numFmtId="0" fontId="5" fillId="2" borderId="1" xfId="0" applyFont="1" applyFill="1" applyBorder="1"/>
    <xf numFmtId="179" fontId="5" fillId="2" borderId="7" xfId="0" applyNumberFormat="1" applyFont="1" applyFill="1" applyBorder="1" applyAlignment="1">
      <alignment horizontal="right"/>
    </xf>
    <xf numFmtId="179" fontId="5" fillId="2" borderId="1" xfId="0" applyNumberFormat="1" applyFont="1" applyFill="1" applyBorder="1" applyAlignment="1">
      <alignment horizontal="right"/>
    </xf>
    <xf numFmtId="180" fontId="5" fillId="2" borderId="1" xfId="0" applyNumberFormat="1" applyFont="1" applyFill="1" applyBorder="1" applyAlignment="1">
      <alignment horizontal="right"/>
    </xf>
    <xf numFmtId="184" fontId="5" fillId="2" borderId="1" xfId="0" applyNumberFormat="1" applyFont="1" applyFill="1" applyBorder="1" applyAlignment="1">
      <alignment horizontal="right"/>
    </xf>
  </cellXfs>
  <cellStyles count="1">
    <cellStyle name="一般" xfId="0" builtinId="0"/>
  </cellStyles>
  <dxfs count="0"/>
  <tableStyles count="0" defaultTableStyle="TableStyleMedium9" defaultPivotStyle="PivotStyleLight16"/>
  <colors>
    <mruColors>
      <color rgb="FFFCDBC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zoomScale="115" zoomScaleNormal="115" zoomScaleSheetLayoutView="100" workbookViewId="0">
      <pane xSplit="2" ySplit="7" topLeftCell="E25" activePane="bottomRight" state="frozen"/>
      <selection activeCell="B18" sqref="B18"/>
      <selection pane="topRight" activeCell="B18" sqref="B18"/>
      <selection pane="bottomLeft" activeCell="B18" sqref="B18"/>
      <selection pane="bottomRight" activeCell="A42" sqref="A42:L42"/>
    </sheetView>
  </sheetViews>
  <sheetFormatPr defaultRowHeight="19.5" x14ac:dyDescent="0.3"/>
  <cols>
    <col min="1" max="1" width="52.625" style="1" customWidth="1"/>
    <col min="2" max="2" width="2" style="1" customWidth="1"/>
    <col min="3" max="3" width="11.625" style="2" customWidth="1"/>
    <col min="4" max="6" width="12.125" style="2" customWidth="1"/>
    <col min="7" max="7" width="12.125" style="1" customWidth="1"/>
    <col min="8" max="8" width="13.625" style="2" customWidth="1"/>
    <col min="9" max="9" width="13.625" style="1" customWidth="1"/>
    <col min="10" max="10" width="12.125" style="2" customWidth="1"/>
    <col min="11" max="11" width="11.625" style="2" customWidth="1"/>
    <col min="12" max="12" width="11.625" style="1" customWidth="1"/>
    <col min="13" max="16384" width="9" style="1"/>
  </cols>
  <sheetData>
    <row r="1" spans="1:12" s="6" customFormat="1" ht="27.95" customHeight="1" x14ac:dyDescent="0.45">
      <c r="A1" s="57" t="s">
        <v>19</v>
      </c>
      <c r="B1" s="57"/>
      <c r="C1" s="57"/>
      <c r="D1" s="57"/>
      <c r="E1" s="57"/>
      <c r="F1" s="57"/>
      <c r="G1" s="57"/>
      <c r="H1" s="57"/>
      <c r="I1" s="57"/>
      <c r="J1" s="57"/>
      <c r="K1" s="57"/>
      <c r="L1" s="57"/>
    </row>
    <row r="2" spans="1:12" ht="9.9499999999999993" customHeight="1" x14ac:dyDescent="0.3">
      <c r="B2" s="22"/>
      <c r="C2" s="22"/>
      <c r="D2" s="22"/>
      <c r="E2" s="22"/>
      <c r="F2" s="22"/>
      <c r="G2" s="22"/>
      <c r="H2" s="22"/>
      <c r="I2" s="22"/>
      <c r="J2" s="22"/>
      <c r="K2" s="22"/>
      <c r="L2" s="22"/>
    </row>
    <row r="3" spans="1:12" ht="20.100000000000001" customHeight="1" x14ac:dyDescent="0.3">
      <c r="A3" s="9"/>
      <c r="B3" s="11"/>
      <c r="C3" s="59" t="s">
        <v>22</v>
      </c>
      <c r="D3" s="60"/>
      <c r="E3" s="60"/>
      <c r="F3" s="60"/>
      <c r="G3" s="60"/>
      <c r="H3" s="60"/>
      <c r="I3" s="3"/>
      <c r="J3" s="12"/>
      <c r="K3" s="3"/>
      <c r="L3" s="19" t="s">
        <v>17</v>
      </c>
    </row>
    <row r="4" spans="1:12" s="7" customFormat="1" ht="15" customHeight="1" x14ac:dyDescent="0.25">
      <c r="A4" s="52" t="s">
        <v>0</v>
      </c>
      <c r="B4" s="53"/>
      <c r="C4" s="51" t="s">
        <v>18</v>
      </c>
      <c r="D4" s="51"/>
      <c r="E4" s="52"/>
      <c r="F4" s="53"/>
      <c r="G4" s="61" t="s">
        <v>15</v>
      </c>
      <c r="H4" s="20"/>
      <c r="I4" s="51"/>
      <c r="J4" s="51"/>
      <c r="K4" s="52"/>
      <c r="L4" s="63" t="s">
        <v>1</v>
      </c>
    </row>
    <row r="5" spans="1:12" s="8" customFormat="1" ht="57.95" customHeight="1" x14ac:dyDescent="0.25">
      <c r="A5" s="52"/>
      <c r="B5" s="53"/>
      <c r="C5" s="58"/>
      <c r="D5" s="13" t="s">
        <v>2</v>
      </c>
      <c r="E5" s="13" t="s">
        <v>3</v>
      </c>
      <c r="F5" s="13" t="s">
        <v>14</v>
      </c>
      <c r="G5" s="62"/>
      <c r="H5" s="13" t="s">
        <v>4</v>
      </c>
      <c r="I5" s="13" t="s">
        <v>5</v>
      </c>
      <c r="J5" s="13" t="s">
        <v>6</v>
      </c>
      <c r="K5" s="13" t="s">
        <v>7</v>
      </c>
      <c r="L5" s="64"/>
    </row>
    <row r="6" spans="1:12" s="4" customFormat="1" ht="16.5" hidden="1" x14ac:dyDescent="0.25">
      <c r="A6" s="14"/>
      <c r="B6" s="14"/>
      <c r="C6" s="21" t="s">
        <v>8</v>
      </c>
      <c r="D6" s="15" t="s">
        <v>9</v>
      </c>
      <c r="E6" s="15" t="s">
        <v>10</v>
      </c>
      <c r="F6" s="15" t="s">
        <v>10</v>
      </c>
      <c r="G6" s="16"/>
      <c r="H6" s="15" t="s">
        <v>11</v>
      </c>
      <c r="I6" s="16"/>
      <c r="J6" s="15" t="s">
        <v>12</v>
      </c>
      <c r="K6" s="15" t="s">
        <v>13</v>
      </c>
      <c r="L6" s="17"/>
    </row>
    <row r="7" spans="1:12" s="5" customFormat="1" ht="15" customHeight="1" x14ac:dyDescent="0.25">
      <c r="A7" s="10" t="s">
        <v>61</v>
      </c>
      <c r="B7" s="23" t="s">
        <v>16</v>
      </c>
      <c r="C7" s="18">
        <v>276141</v>
      </c>
      <c r="D7" s="24">
        <v>10812</v>
      </c>
      <c r="E7" s="25">
        <v>4.0999999999999996</v>
      </c>
      <c r="F7" s="42">
        <v>116.6</v>
      </c>
      <c r="G7" s="24">
        <v>3571252</v>
      </c>
      <c r="H7" s="24">
        <v>283581</v>
      </c>
      <c r="I7" s="25">
        <v>8.6</v>
      </c>
      <c r="J7" s="25">
        <v>116.3</v>
      </c>
      <c r="K7" s="25">
        <v>110.4</v>
      </c>
      <c r="L7" s="24">
        <v>3233596</v>
      </c>
    </row>
    <row r="8" spans="1:12" s="5" customFormat="1" ht="15" customHeight="1" x14ac:dyDescent="0.25">
      <c r="A8" s="10" t="s">
        <v>25</v>
      </c>
      <c r="B8" s="23" t="s">
        <v>16</v>
      </c>
      <c r="C8" s="18">
        <v>12979</v>
      </c>
      <c r="D8" s="24">
        <v>-171</v>
      </c>
      <c r="E8" s="25">
        <v>-1.3</v>
      </c>
      <c r="F8" s="42">
        <v>101.9</v>
      </c>
      <c r="G8" s="24">
        <v>144823</v>
      </c>
      <c r="H8" s="24">
        <v>5778</v>
      </c>
      <c r="I8" s="25">
        <v>4.2</v>
      </c>
      <c r="J8" s="25">
        <v>107.2</v>
      </c>
      <c r="K8" s="25">
        <v>96.9</v>
      </c>
      <c r="L8" s="24">
        <v>149502</v>
      </c>
    </row>
    <row r="9" spans="1:12" s="5" customFormat="1" ht="15" customHeight="1" x14ac:dyDescent="0.25">
      <c r="A9" s="26" t="s">
        <v>26</v>
      </c>
      <c r="B9" s="27" t="s">
        <v>16</v>
      </c>
      <c r="C9" s="28">
        <v>34595</v>
      </c>
      <c r="D9" s="29">
        <v>1213</v>
      </c>
      <c r="E9" s="30">
        <v>3.6</v>
      </c>
      <c r="F9" s="43">
        <v>116.4</v>
      </c>
      <c r="G9" s="29">
        <v>1893980</v>
      </c>
      <c r="H9" s="29">
        <v>107726</v>
      </c>
      <c r="I9" s="30">
        <v>6</v>
      </c>
      <c r="J9" s="30">
        <v>119.3</v>
      </c>
      <c r="K9" s="30">
        <v>116.1</v>
      </c>
      <c r="L9" s="29">
        <v>1630981</v>
      </c>
    </row>
    <row r="10" spans="1:12" s="5" customFormat="1" ht="15" customHeight="1" x14ac:dyDescent="0.25">
      <c r="A10" s="10" t="s">
        <v>27</v>
      </c>
      <c r="B10" s="23" t="s">
        <v>16</v>
      </c>
      <c r="C10" s="18">
        <v>4744</v>
      </c>
      <c r="D10" s="24">
        <v>-1954</v>
      </c>
      <c r="E10" s="25">
        <v>-29.2</v>
      </c>
      <c r="F10" s="42">
        <v>59.4</v>
      </c>
      <c r="G10" s="24">
        <v>1106012</v>
      </c>
      <c r="H10" s="24">
        <v>40864</v>
      </c>
      <c r="I10" s="25">
        <v>3.8</v>
      </c>
      <c r="J10" s="25">
        <v>115.5</v>
      </c>
      <c r="K10" s="25">
        <v>113.8</v>
      </c>
      <c r="L10" s="24">
        <v>971504</v>
      </c>
    </row>
    <row r="11" spans="1:12" s="5" customFormat="1" ht="15" customHeight="1" x14ac:dyDescent="0.25">
      <c r="A11" s="10" t="s">
        <v>28</v>
      </c>
      <c r="B11" s="23" t="s">
        <v>16</v>
      </c>
      <c r="C11" s="18">
        <v>29851</v>
      </c>
      <c r="D11" s="24">
        <v>3167</v>
      </c>
      <c r="E11" s="25">
        <v>11.9</v>
      </c>
      <c r="F11" s="42">
        <v>137.4</v>
      </c>
      <c r="G11" s="24">
        <v>787968</v>
      </c>
      <c r="H11" s="24">
        <v>66862</v>
      </c>
      <c r="I11" s="25">
        <v>9.3000000000000007</v>
      </c>
      <c r="J11" s="25">
        <v>125.1</v>
      </c>
      <c r="K11" s="25">
        <v>119.5</v>
      </c>
      <c r="L11" s="24">
        <v>659477</v>
      </c>
    </row>
    <row r="12" spans="1:12" s="5" customFormat="1" ht="15" customHeight="1" x14ac:dyDescent="0.25">
      <c r="A12" s="26" t="s">
        <v>29</v>
      </c>
      <c r="B12" s="27" t="s">
        <v>16</v>
      </c>
      <c r="C12" s="28">
        <v>5932</v>
      </c>
      <c r="D12" s="29">
        <v>-567</v>
      </c>
      <c r="E12" s="30">
        <v>-8.6999999999999993</v>
      </c>
      <c r="F12" s="43">
        <v>201.7</v>
      </c>
      <c r="G12" s="29">
        <v>65331</v>
      </c>
      <c r="H12" s="29">
        <v>9793</v>
      </c>
      <c r="I12" s="30">
        <v>17.600000000000001</v>
      </c>
      <c r="J12" s="30">
        <v>187.5</v>
      </c>
      <c r="K12" s="30">
        <v>174.4</v>
      </c>
      <c r="L12" s="29">
        <v>37450</v>
      </c>
    </row>
    <row r="13" spans="1:12" s="5" customFormat="1" ht="15" customHeight="1" x14ac:dyDescent="0.25">
      <c r="A13" s="10" t="s">
        <v>30</v>
      </c>
      <c r="B13" s="23" t="s">
        <v>16</v>
      </c>
      <c r="C13" s="18">
        <v>3295</v>
      </c>
      <c r="D13" s="24">
        <v>-1092</v>
      </c>
      <c r="E13" s="25">
        <v>-24.9</v>
      </c>
      <c r="F13" s="42">
        <v>170.5</v>
      </c>
      <c r="G13" s="24">
        <v>37537</v>
      </c>
      <c r="H13" s="24">
        <v>4158</v>
      </c>
      <c r="I13" s="25">
        <v>12.5</v>
      </c>
      <c r="J13" s="25">
        <v>164</v>
      </c>
      <c r="K13" s="25">
        <v>152.5</v>
      </c>
      <c r="L13" s="24">
        <v>24609</v>
      </c>
    </row>
    <row r="14" spans="1:12" s="5" customFormat="1" ht="15" customHeight="1" x14ac:dyDescent="0.25">
      <c r="A14" s="10" t="s">
        <v>31</v>
      </c>
      <c r="B14" s="23" t="s">
        <v>16</v>
      </c>
      <c r="C14" s="18">
        <v>2513</v>
      </c>
      <c r="D14" s="24">
        <v>-501</v>
      </c>
      <c r="E14" s="25">
        <v>-16.600000000000001</v>
      </c>
      <c r="F14" s="42">
        <v>156.30000000000001</v>
      </c>
      <c r="G14" s="24">
        <v>27289</v>
      </c>
      <c r="H14" s="24">
        <v>2294</v>
      </c>
      <c r="I14" s="25">
        <v>9.1999999999999993</v>
      </c>
      <c r="J14" s="25">
        <v>143.30000000000001</v>
      </c>
      <c r="K14" s="25">
        <v>133.30000000000001</v>
      </c>
      <c r="L14" s="24">
        <v>20477</v>
      </c>
    </row>
    <row r="15" spans="1:12" s="5" customFormat="1" ht="32.1" customHeight="1" x14ac:dyDescent="0.25">
      <c r="A15" s="44" t="s">
        <v>32</v>
      </c>
      <c r="B15" s="27" t="s">
        <v>16</v>
      </c>
      <c r="C15" s="28">
        <v>783</v>
      </c>
      <c r="D15" s="29">
        <v>-591</v>
      </c>
      <c r="E15" s="30">
        <v>-43</v>
      </c>
      <c r="F15" s="43">
        <v>241.3</v>
      </c>
      <c r="G15" s="29">
        <v>10247</v>
      </c>
      <c r="H15" s="29">
        <v>1864</v>
      </c>
      <c r="I15" s="30">
        <v>22.2</v>
      </c>
      <c r="J15" s="30">
        <v>266.60000000000002</v>
      </c>
      <c r="K15" s="30">
        <v>248</v>
      </c>
      <c r="L15" s="29">
        <v>4132</v>
      </c>
    </row>
    <row r="16" spans="1:12" s="5" customFormat="1" ht="15" customHeight="1" x14ac:dyDescent="0.25">
      <c r="A16" s="10" t="s">
        <v>33</v>
      </c>
      <c r="B16" s="23" t="s">
        <v>16</v>
      </c>
      <c r="C16" s="18">
        <v>2637</v>
      </c>
      <c r="D16" s="24">
        <v>526</v>
      </c>
      <c r="E16" s="25">
        <v>24.9</v>
      </c>
      <c r="F16" s="42">
        <v>261.60000000000002</v>
      </c>
      <c r="G16" s="24">
        <v>27794</v>
      </c>
      <c r="H16" s="24">
        <v>5635</v>
      </c>
      <c r="I16" s="25">
        <v>25.4</v>
      </c>
      <c r="J16" s="25">
        <v>232.7</v>
      </c>
      <c r="K16" s="25">
        <v>216.4</v>
      </c>
      <c r="L16" s="24">
        <v>12841</v>
      </c>
    </row>
    <row r="17" spans="1:12" s="5" customFormat="1" ht="15" customHeight="1" x14ac:dyDescent="0.25">
      <c r="A17" s="10" t="s">
        <v>34</v>
      </c>
      <c r="B17" s="23" t="s">
        <v>16</v>
      </c>
      <c r="C17" s="18">
        <v>1857</v>
      </c>
      <c r="D17" s="24">
        <v>386</v>
      </c>
      <c r="E17" s="25">
        <v>26.2</v>
      </c>
      <c r="F17" s="42">
        <v>234.6</v>
      </c>
      <c r="G17" s="24">
        <v>19983</v>
      </c>
      <c r="H17" s="24">
        <v>3777</v>
      </c>
      <c r="I17" s="25">
        <v>23.3</v>
      </c>
      <c r="J17" s="25">
        <v>213</v>
      </c>
      <c r="K17" s="25">
        <v>198.1</v>
      </c>
      <c r="L17" s="24">
        <v>10087</v>
      </c>
    </row>
    <row r="18" spans="1:12" s="5" customFormat="1" ht="32.1" customHeight="1" x14ac:dyDescent="0.25">
      <c r="A18" s="44" t="s">
        <v>35</v>
      </c>
      <c r="B18" s="27" t="s">
        <v>16</v>
      </c>
      <c r="C18" s="28">
        <v>779</v>
      </c>
      <c r="D18" s="29">
        <v>140</v>
      </c>
      <c r="E18" s="30">
        <v>21.9</v>
      </c>
      <c r="F18" s="43">
        <v>360.5</v>
      </c>
      <c r="G18" s="29">
        <v>7811</v>
      </c>
      <c r="H18" s="29">
        <v>1858</v>
      </c>
      <c r="I18" s="30">
        <v>31.2</v>
      </c>
      <c r="J18" s="30">
        <v>304.89999999999998</v>
      </c>
      <c r="K18" s="30">
        <v>283.60000000000002</v>
      </c>
      <c r="L18" s="29">
        <v>2754</v>
      </c>
    </row>
    <row r="19" spans="1:12" s="5" customFormat="1" ht="15" customHeight="1" x14ac:dyDescent="0.25">
      <c r="A19" s="10" t="s">
        <v>36</v>
      </c>
      <c r="B19" s="23" t="s">
        <v>16</v>
      </c>
      <c r="C19" s="18">
        <v>11886</v>
      </c>
      <c r="D19" s="24">
        <v>-1452</v>
      </c>
      <c r="E19" s="25">
        <v>-10.9</v>
      </c>
      <c r="F19" s="42">
        <v>82.3</v>
      </c>
      <c r="G19" s="24">
        <v>145750</v>
      </c>
      <c r="H19" s="24">
        <v>-2916</v>
      </c>
      <c r="I19" s="25">
        <v>-2</v>
      </c>
      <c r="J19" s="25">
        <v>95.4</v>
      </c>
      <c r="K19" s="25">
        <v>87.4</v>
      </c>
      <c r="L19" s="24">
        <v>166808</v>
      </c>
    </row>
    <row r="20" spans="1:12" s="5" customFormat="1" ht="15" customHeight="1" x14ac:dyDescent="0.25">
      <c r="A20" s="10" t="s">
        <v>37</v>
      </c>
      <c r="B20" s="23" t="s">
        <v>16</v>
      </c>
      <c r="C20" s="18">
        <v>22580</v>
      </c>
      <c r="D20" s="24">
        <v>4832</v>
      </c>
      <c r="E20" s="25">
        <v>27.2</v>
      </c>
      <c r="F20" s="42">
        <v>129.4</v>
      </c>
      <c r="G20" s="24">
        <v>264603</v>
      </c>
      <c r="H20" s="24">
        <v>87042</v>
      </c>
      <c r="I20" s="25">
        <v>49</v>
      </c>
      <c r="J20" s="25">
        <v>138.80000000000001</v>
      </c>
      <c r="K20" s="25">
        <v>126.8</v>
      </c>
      <c r="L20" s="24">
        <v>208663</v>
      </c>
    </row>
    <row r="21" spans="1:12" s="5" customFormat="1" ht="15" customHeight="1" x14ac:dyDescent="0.25">
      <c r="A21" s="26" t="s">
        <v>38</v>
      </c>
      <c r="B21" s="27" t="s">
        <v>16</v>
      </c>
      <c r="C21" s="28">
        <v>1109</v>
      </c>
      <c r="D21" s="29">
        <v>389</v>
      </c>
      <c r="E21" s="30">
        <v>54</v>
      </c>
      <c r="F21" s="43">
        <v>171</v>
      </c>
      <c r="G21" s="29">
        <v>11861</v>
      </c>
      <c r="H21" s="29">
        <v>4464</v>
      </c>
      <c r="I21" s="30">
        <v>60.4</v>
      </c>
      <c r="J21" s="30">
        <v>167.6</v>
      </c>
      <c r="K21" s="30">
        <v>152.9</v>
      </c>
      <c r="L21" s="29">
        <v>7755</v>
      </c>
    </row>
    <row r="22" spans="1:12" s="5" customFormat="1" ht="15" customHeight="1" x14ac:dyDescent="0.25">
      <c r="A22" s="10" t="s">
        <v>39</v>
      </c>
      <c r="B22" s="23" t="s">
        <v>16</v>
      </c>
      <c r="C22" s="18">
        <v>5412</v>
      </c>
      <c r="D22" s="24">
        <v>-495</v>
      </c>
      <c r="E22" s="25">
        <v>-8.4</v>
      </c>
      <c r="F22" s="42">
        <v>90.1</v>
      </c>
      <c r="G22" s="24">
        <v>60532</v>
      </c>
      <c r="H22" s="24">
        <v>-2419</v>
      </c>
      <c r="I22" s="25">
        <v>-3.8</v>
      </c>
      <c r="J22" s="25">
        <v>94.4</v>
      </c>
      <c r="K22" s="25">
        <v>86.3</v>
      </c>
      <c r="L22" s="24">
        <v>70133</v>
      </c>
    </row>
    <row r="23" spans="1:12" s="5" customFormat="1" ht="15" customHeight="1" x14ac:dyDescent="0.25">
      <c r="A23" s="10" t="s">
        <v>40</v>
      </c>
      <c r="B23" s="23" t="s">
        <v>16</v>
      </c>
      <c r="C23" s="18">
        <v>530</v>
      </c>
      <c r="D23" s="24">
        <v>282</v>
      </c>
      <c r="E23" s="25">
        <v>114.1</v>
      </c>
      <c r="F23" s="42">
        <v>219.7</v>
      </c>
      <c r="G23" s="24">
        <v>5728</v>
      </c>
      <c r="H23" s="24">
        <v>1081</v>
      </c>
      <c r="I23" s="25">
        <v>23.3</v>
      </c>
      <c r="J23" s="25">
        <v>223.6</v>
      </c>
      <c r="K23" s="25">
        <v>204.4</v>
      </c>
      <c r="L23" s="24">
        <v>2802</v>
      </c>
    </row>
    <row r="24" spans="1:12" s="5" customFormat="1" ht="15" customHeight="1" x14ac:dyDescent="0.25">
      <c r="A24" s="26" t="s">
        <v>41</v>
      </c>
      <c r="B24" s="27" t="s">
        <v>16</v>
      </c>
      <c r="C24" s="28">
        <v>109666</v>
      </c>
      <c r="D24" s="29">
        <v>3450</v>
      </c>
      <c r="E24" s="30">
        <v>3.2</v>
      </c>
      <c r="F24" s="43">
        <v>125.8</v>
      </c>
      <c r="G24" s="29">
        <v>611573</v>
      </c>
      <c r="H24" s="29">
        <v>48209</v>
      </c>
      <c r="I24" s="30">
        <v>8.6</v>
      </c>
      <c r="J24" s="30">
        <v>110.7</v>
      </c>
      <c r="K24" s="30">
        <v>108.8</v>
      </c>
      <c r="L24" s="29">
        <v>562154</v>
      </c>
    </row>
    <row r="25" spans="1:12" s="5" customFormat="1" ht="15" customHeight="1" x14ac:dyDescent="0.25">
      <c r="A25" s="10" t="s">
        <v>42</v>
      </c>
      <c r="B25" s="23" t="s">
        <v>16</v>
      </c>
      <c r="C25" s="18">
        <v>103114</v>
      </c>
      <c r="D25" s="24">
        <v>2678</v>
      </c>
      <c r="E25" s="25">
        <v>2.7</v>
      </c>
      <c r="F25" s="42">
        <v>124</v>
      </c>
      <c r="G25" s="24">
        <v>570437</v>
      </c>
      <c r="H25" s="24">
        <v>42652</v>
      </c>
      <c r="I25" s="25">
        <v>8.1</v>
      </c>
      <c r="J25" s="25">
        <v>108.1</v>
      </c>
      <c r="K25" s="25">
        <v>106.6</v>
      </c>
      <c r="L25" s="24">
        <v>535154</v>
      </c>
    </row>
    <row r="26" spans="1:12" s="5" customFormat="1" ht="32.1" customHeight="1" x14ac:dyDescent="0.25">
      <c r="A26" s="45" t="s">
        <v>43</v>
      </c>
      <c r="B26" s="23" t="s">
        <v>16</v>
      </c>
      <c r="C26" s="18">
        <v>6552</v>
      </c>
      <c r="D26" s="24">
        <v>773</v>
      </c>
      <c r="E26" s="25">
        <v>13.4</v>
      </c>
      <c r="F26" s="42">
        <v>163.1</v>
      </c>
      <c r="G26" s="24">
        <v>41135</v>
      </c>
      <c r="H26" s="24">
        <v>5557</v>
      </c>
      <c r="I26" s="25">
        <v>15.6</v>
      </c>
      <c r="J26" s="25">
        <v>166.3</v>
      </c>
      <c r="K26" s="25">
        <v>152.4</v>
      </c>
      <c r="L26" s="24">
        <v>27000</v>
      </c>
    </row>
    <row r="27" spans="1:12" s="5" customFormat="1" ht="15" customHeight="1" x14ac:dyDescent="0.25">
      <c r="A27" s="26" t="s">
        <v>44</v>
      </c>
      <c r="B27" s="27" t="s">
        <v>16</v>
      </c>
      <c r="C27" s="28">
        <v>63780</v>
      </c>
      <c r="D27" s="29">
        <v>3422</v>
      </c>
      <c r="E27" s="30">
        <v>5.7</v>
      </c>
      <c r="F27" s="43">
        <v>108.8</v>
      </c>
      <c r="G27" s="29">
        <v>142960</v>
      </c>
      <c r="H27" s="29">
        <v>16073</v>
      </c>
      <c r="I27" s="30">
        <v>12.7</v>
      </c>
      <c r="J27" s="30">
        <v>105</v>
      </c>
      <c r="K27" s="30">
        <v>78</v>
      </c>
      <c r="L27" s="29">
        <v>183236</v>
      </c>
    </row>
    <row r="28" spans="1:12" s="5" customFormat="1" ht="15" customHeight="1" x14ac:dyDescent="0.25">
      <c r="A28" s="10" t="s">
        <v>45</v>
      </c>
      <c r="B28" s="23" t="s">
        <v>16</v>
      </c>
      <c r="C28" s="18">
        <v>56567</v>
      </c>
      <c r="D28" s="24">
        <v>2418</v>
      </c>
      <c r="E28" s="25">
        <v>4.5</v>
      </c>
      <c r="F28" s="42">
        <v>111.2</v>
      </c>
      <c r="G28" s="24">
        <v>60804</v>
      </c>
      <c r="H28" s="24">
        <v>1682</v>
      </c>
      <c r="I28" s="25">
        <v>2.8</v>
      </c>
      <c r="J28" s="25">
        <v>111</v>
      </c>
      <c r="K28" s="25">
        <v>65.3</v>
      </c>
      <c r="L28" s="24">
        <v>93140</v>
      </c>
    </row>
    <row r="29" spans="1:12" s="5" customFormat="1" ht="15" customHeight="1" x14ac:dyDescent="0.25">
      <c r="A29" s="10" t="s">
        <v>46</v>
      </c>
      <c r="B29" s="23" t="s">
        <v>16</v>
      </c>
      <c r="C29" s="18">
        <v>7213</v>
      </c>
      <c r="D29" s="24">
        <v>1005</v>
      </c>
      <c r="E29" s="25">
        <v>16.2</v>
      </c>
      <c r="F29" s="42">
        <v>93.3</v>
      </c>
      <c r="G29" s="24">
        <v>82156</v>
      </c>
      <c r="H29" s="24">
        <v>14391</v>
      </c>
      <c r="I29" s="25">
        <v>21.2</v>
      </c>
      <c r="J29" s="25">
        <v>100.9</v>
      </c>
      <c r="K29" s="25">
        <v>91.2</v>
      </c>
      <c r="L29" s="24">
        <v>90095</v>
      </c>
    </row>
    <row r="30" spans="1:12" s="5" customFormat="1" ht="15" customHeight="1" x14ac:dyDescent="0.25">
      <c r="A30" s="26" t="s">
        <v>47</v>
      </c>
      <c r="B30" s="27" t="s">
        <v>16</v>
      </c>
      <c r="C30" s="28">
        <v>159</v>
      </c>
      <c r="D30" s="29">
        <v>-164</v>
      </c>
      <c r="E30" s="30">
        <v>-50.7</v>
      </c>
      <c r="F30" s="43">
        <v>53.2</v>
      </c>
      <c r="G30" s="29">
        <v>92372</v>
      </c>
      <c r="H30" s="29">
        <v>3519</v>
      </c>
      <c r="I30" s="30">
        <v>4</v>
      </c>
      <c r="J30" s="30">
        <v>105</v>
      </c>
      <c r="K30" s="30">
        <v>104.5</v>
      </c>
      <c r="L30" s="29">
        <v>88371</v>
      </c>
    </row>
    <row r="31" spans="1:12" s="5" customFormat="1" ht="15" customHeight="1" x14ac:dyDescent="0.25">
      <c r="A31" s="10" t="s">
        <v>48</v>
      </c>
      <c r="B31" s="23" t="s">
        <v>16</v>
      </c>
      <c r="C31" s="18">
        <v>955</v>
      </c>
      <c r="D31" s="24">
        <v>50</v>
      </c>
      <c r="E31" s="25">
        <v>5.5</v>
      </c>
      <c r="F31" s="42">
        <v>115.4</v>
      </c>
      <c r="G31" s="24">
        <v>68459</v>
      </c>
      <c r="H31" s="24">
        <v>47</v>
      </c>
      <c r="I31" s="25">
        <v>0.1</v>
      </c>
      <c r="J31" s="25">
        <v>101.9</v>
      </c>
      <c r="K31" s="25">
        <v>101.3</v>
      </c>
      <c r="L31" s="24">
        <v>67595</v>
      </c>
    </row>
    <row r="32" spans="1:12" s="5" customFormat="1" ht="15" customHeight="1" x14ac:dyDescent="0.25">
      <c r="A32" s="10" t="s">
        <v>49</v>
      </c>
      <c r="B32" s="23" t="s">
        <v>16</v>
      </c>
      <c r="C32" s="18">
        <v>1601</v>
      </c>
      <c r="D32" s="24">
        <v>-71</v>
      </c>
      <c r="E32" s="25">
        <v>-4.2</v>
      </c>
      <c r="F32" s="42">
        <v>115</v>
      </c>
      <c r="G32" s="24">
        <v>17460</v>
      </c>
      <c r="H32" s="24">
        <v>3208</v>
      </c>
      <c r="I32" s="25">
        <v>22.5</v>
      </c>
      <c r="J32" s="25">
        <v>133.19999999999999</v>
      </c>
      <c r="K32" s="25">
        <v>120</v>
      </c>
      <c r="L32" s="24">
        <v>14554</v>
      </c>
    </row>
    <row r="33" spans="1:12" s="5" customFormat="1" ht="15" customHeight="1" x14ac:dyDescent="0.25">
      <c r="A33" s="26" t="s">
        <v>50</v>
      </c>
      <c r="B33" s="27" t="s">
        <v>16</v>
      </c>
      <c r="C33" s="28">
        <v>2431</v>
      </c>
      <c r="D33" s="29">
        <v>178</v>
      </c>
      <c r="E33" s="30">
        <v>7.9</v>
      </c>
      <c r="F33" s="43">
        <v>132.5</v>
      </c>
      <c r="G33" s="29">
        <v>18037</v>
      </c>
      <c r="H33" s="29">
        <v>1755</v>
      </c>
      <c r="I33" s="30">
        <v>10.8</v>
      </c>
      <c r="J33" s="30">
        <v>134.1</v>
      </c>
      <c r="K33" s="30">
        <v>127.5</v>
      </c>
      <c r="L33" s="29">
        <v>14145</v>
      </c>
    </row>
    <row r="34" spans="1:12" s="5" customFormat="1" ht="15" customHeight="1" x14ac:dyDescent="0.25">
      <c r="A34" s="10" t="s">
        <v>51</v>
      </c>
      <c r="B34" s="23" t="s">
        <v>16</v>
      </c>
      <c r="C34" s="18">
        <v>170</v>
      </c>
      <c r="D34" s="24">
        <v>7</v>
      </c>
      <c r="E34" s="25">
        <v>4.3</v>
      </c>
      <c r="F34" s="42">
        <v>117.9</v>
      </c>
      <c r="G34" s="24">
        <v>1881</v>
      </c>
      <c r="H34" s="24">
        <v>149</v>
      </c>
      <c r="I34" s="25">
        <v>8.6</v>
      </c>
      <c r="J34" s="25">
        <v>120.5</v>
      </c>
      <c r="K34" s="25">
        <v>110.9</v>
      </c>
      <c r="L34" s="24">
        <v>1697</v>
      </c>
    </row>
    <row r="35" spans="1:12" s="5" customFormat="1" ht="15" customHeight="1" x14ac:dyDescent="0.25">
      <c r="A35" s="10" t="s">
        <v>52</v>
      </c>
      <c r="B35" s="23" t="s">
        <v>16</v>
      </c>
      <c r="C35" s="18">
        <v>88</v>
      </c>
      <c r="D35" s="24">
        <v>24</v>
      </c>
      <c r="E35" s="25">
        <v>37.5</v>
      </c>
      <c r="F35" s="42">
        <v>163.9</v>
      </c>
      <c r="G35" s="24">
        <v>1717</v>
      </c>
      <c r="H35" s="24">
        <v>472</v>
      </c>
      <c r="I35" s="25">
        <v>37.9</v>
      </c>
      <c r="J35" s="25">
        <v>101</v>
      </c>
      <c r="K35" s="25">
        <v>98.1</v>
      </c>
      <c r="L35" s="24">
        <v>1751</v>
      </c>
    </row>
    <row r="36" spans="1:12" s="5" customFormat="1" ht="15" hidden="1" customHeight="1" x14ac:dyDescent="0.25">
      <c r="A36" s="26" t="s">
        <v>53</v>
      </c>
      <c r="B36" s="27" t="s">
        <v>16</v>
      </c>
      <c r="C36" s="46">
        <v>0</v>
      </c>
      <c r="D36" s="47">
        <v>0</v>
      </c>
      <c r="E36" s="30" t="s">
        <v>54</v>
      </c>
      <c r="F36" s="31" t="s">
        <v>55</v>
      </c>
      <c r="G36" s="47">
        <v>0</v>
      </c>
      <c r="H36" s="48">
        <v>0</v>
      </c>
      <c r="I36" s="49">
        <v>0</v>
      </c>
      <c r="J36" s="30" t="s">
        <v>54</v>
      </c>
      <c r="K36" s="30" t="s">
        <v>54</v>
      </c>
      <c r="L36" s="47">
        <v>0</v>
      </c>
    </row>
    <row r="37" spans="1:12" s="5" customFormat="1" ht="15" customHeight="1" thickBot="1" x14ac:dyDescent="0.3">
      <c r="A37" s="26" t="s">
        <v>56</v>
      </c>
      <c r="B37" s="27" t="s">
        <v>16</v>
      </c>
      <c r="C37" s="28">
        <v>2265</v>
      </c>
      <c r="D37" s="29">
        <v>-118</v>
      </c>
      <c r="E37" s="30">
        <v>-4.9000000000000004</v>
      </c>
      <c r="F37" s="43">
        <v>100.6</v>
      </c>
      <c r="G37" s="29">
        <v>24185</v>
      </c>
      <c r="H37" s="29">
        <v>-401</v>
      </c>
      <c r="I37" s="30">
        <v>-1.6</v>
      </c>
      <c r="J37" s="30">
        <v>104.1</v>
      </c>
      <c r="K37" s="30">
        <v>93</v>
      </c>
      <c r="L37" s="29">
        <v>26000</v>
      </c>
    </row>
    <row r="38" spans="1:12" s="5" customFormat="1" ht="15" customHeight="1" thickTop="1" x14ac:dyDescent="0.25">
      <c r="A38" s="32" t="s">
        <v>57</v>
      </c>
      <c r="B38" s="33" t="s">
        <v>16</v>
      </c>
      <c r="C38" s="34">
        <v>5206</v>
      </c>
      <c r="D38" s="35">
        <v>1010</v>
      </c>
      <c r="E38" s="36">
        <v>24.1</v>
      </c>
      <c r="F38" s="50">
        <v>95.4</v>
      </c>
      <c r="G38" s="35">
        <v>90948</v>
      </c>
      <c r="H38" s="35">
        <v>36331</v>
      </c>
      <c r="I38" s="36">
        <v>66.5</v>
      </c>
      <c r="J38" s="36">
        <v>182.4</v>
      </c>
      <c r="K38" s="36">
        <v>168.9</v>
      </c>
      <c r="L38" s="35">
        <v>53834</v>
      </c>
    </row>
    <row r="39" spans="1:12" s="5" customFormat="1" ht="15" customHeight="1" x14ac:dyDescent="0.25">
      <c r="A39" s="65" t="s">
        <v>58</v>
      </c>
      <c r="B39" s="66" t="s">
        <v>16</v>
      </c>
      <c r="C39" s="69">
        <v>0</v>
      </c>
      <c r="D39" s="70">
        <v>0</v>
      </c>
      <c r="E39" s="68" t="s">
        <v>54</v>
      </c>
      <c r="F39" s="71">
        <v>0</v>
      </c>
      <c r="G39" s="67">
        <v>29143</v>
      </c>
      <c r="H39" s="67">
        <v>9348</v>
      </c>
      <c r="I39" s="68">
        <v>47.2</v>
      </c>
      <c r="J39" s="68">
        <v>146.1</v>
      </c>
      <c r="K39" s="68">
        <v>144.9</v>
      </c>
      <c r="L39" s="67">
        <v>20114</v>
      </c>
    </row>
    <row r="40" spans="1:12" s="5" customFormat="1" ht="15" customHeight="1" x14ac:dyDescent="0.25">
      <c r="A40" s="72" t="s">
        <v>59</v>
      </c>
      <c r="B40" s="73" t="s">
        <v>16</v>
      </c>
      <c r="C40" s="74">
        <v>5206</v>
      </c>
      <c r="D40" s="75">
        <v>1010</v>
      </c>
      <c r="E40" s="76">
        <v>24.1</v>
      </c>
      <c r="F40" s="77">
        <v>174.4</v>
      </c>
      <c r="G40" s="75">
        <v>61805</v>
      </c>
      <c r="H40" s="75">
        <v>26983</v>
      </c>
      <c r="I40" s="76">
        <v>77.5</v>
      </c>
      <c r="J40" s="76">
        <v>206.6</v>
      </c>
      <c r="K40" s="76">
        <v>183.3</v>
      </c>
      <c r="L40" s="75">
        <v>33720</v>
      </c>
    </row>
    <row r="41" spans="1:12" x14ac:dyDescent="0.3">
      <c r="A41" s="54" t="str">
        <f>CONCATENATE(A48,TEXT(B48,"#,###,###,##0"),C48,D48,E48,TEXT(F48,"###,###,###,##0"),G48)</f>
        <v>Explanation：1.The total amount of using physical objects for payment of estate and gift taxs was NT$36 million in Nov. 2024, the accumulated total amount was NT$1,360 million as of this month.</v>
      </c>
      <c r="B41" s="54"/>
      <c r="C41" s="54"/>
      <c r="D41" s="54"/>
      <c r="E41" s="54"/>
      <c r="F41" s="54"/>
      <c r="G41" s="54"/>
      <c r="H41" s="54"/>
      <c r="I41" s="54"/>
      <c r="J41" s="54"/>
      <c r="K41" s="54"/>
      <c r="L41" s="54"/>
    </row>
    <row r="42" spans="1:12" ht="39.950000000000003" customHeight="1" x14ac:dyDescent="0.3">
      <c r="A42" s="55" t="str">
        <f>"　　　　　  "&amp;SUBSTITUTE(A49,CHAR(10),CHAR(10)&amp;"　　　　　  ")</f>
        <v>　　　　　  2.The special and provisional tax levies includes the special tax levies and the provisional tax levies which are imposed on the disposal of construction surplus, mining and quarrying.
　　　　　  3.Certain of the details may not add up to the total due to rounding up of the figures.</v>
      </c>
      <c r="B42" s="55"/>
      <c r="C42" s="55"/>
      <c r="D42" s="55"/>
      <c r="E42" s="55"/>
      <c r="F42" s="55"/>
      <c r="G42" s="55"/>
      <c r="H42" s="55"/>
      <c r="I42" s="55"/>
      <c r="J42" s="55"/>
      <c r="K42" s="56"/>
      <c r="L42" s="56"/>
    </row>
    <row r="43" spans="1:12" ht="15.95" customHeight="1" x14ac:dyDescent="0.3">
      <c r="A43" s="5"/>
    </row>
    <row r="47" spans="1:12" ht="30" customHeight="1" x14ac:dyDescent="0.3">
      <c r="A47" s="5"/>
    </row>
    <row r="48" spans="1:12" hidden="1" x14ac:dyDescent="0.3">
      <c r="A48" s="38" t="s">
        <v>60</v>
      </c>
      <c r="B48" s="39">
        <v>36</v>
      </c>
      <c r="C48" s="39" t="s">
        <v>21</v>
      </c>
      <c r="D48" s="40" t="s">
        <v>22</v>
      </c>
      <c r="E48" s="41" t="s">
        <v>23</v>
      </c>
      <c r="F48" s="41">
        <v>1360</v>
      </c>
      <c r="G48" s="38" t="s">
        <v>24</v>
      </c>
    </row>
    <row r="49" spans="1:1" ht="65.25" hidden="1" x14ac:dyDescent="0.3">
      <c r="A49" s="37" t="s">
        <v>20</v>
      </c>
    </row>
  </sheetData>
  <mergeCells count="11">
    <mergeCell ref="I4:K4"/>
    <mergeCell ref="D4:F4"/>
    <mergeCell ref="A41:L41"/>
    <mergeCell ref="A42:L42"/>
    <mergeCell ref="A1:L1"/>
    <mergeCell ref="A4:A5"/>
    <mergeCell ref="C4:C5"/>
    <mergeCell ref="B4:B5"/>
    <mergeCell ref="C3:H3"/>
    <mergeCell ref="G4:G5"/>
    <mergeCell ref="L4:L5"/>
  </mergeCells>
  <phoneticPr fontId="1" type="noConversion"/>
  <printOptions horizontalCentered="1"/>
  <pageMargins left="0.39370078740157483" right="0.39370078740157483" top="0.55118110236220474" bottom="0.39370078740157483" header="0.31496062992125984" footer="0.31496062992125984"/>
  <pageSetup paperSize="9" scale="73"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6820</vt:lpstr>
      <vt:lpstr>'6820'!Print_Area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楊子江</cp:lastModifiedBy>
  <cp:lastPrinted>2024-01-15T06:52:12Z</cp:lastPrinted>
  <dcterms:created xsi:type="dcterms:W3CDTF">2002-05-07T06:46:57Z</dcterms:created>
  <dcterms:modified xsi:type="dcterms:W3CDTF">2024-12-09T01:04:31Z</dcterms:modified>
</cp:coreProperties>
</file>