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90" yWindow="30" windowWidth="9405" windowHeight="5325"/>
  </bookViews>
  <sheets>
    <sheet name="6920" sheetId="2" r:id="rId1"/>
  </sheets>
  <definedNames>
    <definedName name="_xlnm.Print_Area" localSheetId="0">'6920'!$A$1:$K$23</definedName>
  </definedNames>
  <calcPr calcId="162913"/>
</workbook>
</file>

<file path=xl/calcChain.xml><?xml version="1.0" encoding="utf-8"?>
<calcChain xmlns="http://schemas.openxmlformats.org/spreadsheetml/2006/main">
  <c r="A22" i="2" l="1"/>
  <c r="A21" i="2"/>
</calcChain>
</file>

<file path=xl/sharedStrings.xml><?xml version="1.0" encoding="utf-8"?>
<sst xmlns="http://schemas.openxmlformats.org/spreadsheetml/2006/main" count="40" uniqueCount="38">
  <si>
    <t>Tax</t>
    <phoneticPr fontId="2" type="noConversion"/>
  </si>
  <si>
    <t>Current Month</t>
    <phoneticPr fontId="2" type="noConversion"/>
  </si>
  <si>
    <t>Budget Amount of Current Year</t>
    <phoneticPr fontId="2" type="noConversion"/>
  </si>
  <si>
    <t>Growth Value VS. Same Month Last Year</t>
    <phoneticPr fontId="2" type="noConversion"/>
  </si>
  <si>
    <t>Growth Rate VS. Same Month Last Year</t>
    <phoneticPr fontId="2" type="noConversion"/>
  </si>
  <si>
    <t>Growth Value VS. Same Cumulation Jan. to Date Last Year</t>
    <phoneticPr fontId="2" type="noConversion"/>
  </si>
  <si>
    <t>Growth Rate VS. Same Cumulation Jan. to Date Last Year</t>
    <phoneticPr fontId="2" type="noConversion"/>
  </si>
  <si>
    <t>% of Cumulative Distributed Budget</t>
    <phoneticPr fontId="2" type="noConversion"/>
  </si>
  <si>
    <t>% of Yearly Budget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</si>
  <si>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</si>
  <si>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</si>
  <si>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</si>
  <si>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</si>
  <si>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</si>
  <si>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% of Monthly
Distributed Budget</t>
    <phoneticPr fontId="2" type="noConversion"/>
  </si>
  <si>
    <t>Cumulation
Jan. to Date</t>
    <phoneticPr fontId="2" type="noConversion"/>
  </si>
  <si>
    <r>
      <t>Unit</t>
    </r>
    <r>
      <rPr>
        <sz val="12"/>
        <rFont val="新細明體"/>
        <family val="1"/>
        <charset val="136"/>
      </rPr>
      <t>：</t>
    </r>
    <r>
      <rPr>
        <sz val="12"/>
        <rFont val="Times New Roman"/>
        <family val="1"/>
      </rPr>
      <t>NT</t>
    </r>
    <r>
      <rPr>
        <sz val="12"/>
        <rFont val="新細明體"/>
        <family val="1"/>
        <charset val="136"/>
      </rPr>
      <t>＄</t>
    </r>
    <r>
      <rPr>
        <sz val="12"/>
        <rFont val="Times New Roman"/>
        <family val="1"/>
      </rPr>
      <t>Million</t>
    </r>
    <r>
      <rPr>
        <sz val="12"/>
        <rFont val="新細明體"/>
        <family val="1"/>
        <charset val="136"/>
      </rPr>
      <t>；％</t>
    </r>
    <phoneticPr fontId="2" type="noConversion"/>
  </si>
  <si>
    <t>Table3. Net Tax Revenues of Central Government (Preliminary)</t>
    <phoneticPr fontId="2" type="noConversion"/>
  </si>
  <si>
    <t xml:space="preserve"> million in</t>
  </si>
  <si>
    <t xml:space="preserve"> July 2025</t>
  </si>
  <si>
    <t>, the accumulated total amount was NT$</t>
  </si>
  <si>
    <t xml:space="preserve"> million as of this month.</t>
  </si>
  <si>
    <t>　 Customs Duties</t>
  </si>
  <si>
    <t>　 Income Tax</t>
  </si>
  <si>
    <t>　　 Profit-seeking Enterprise Income Tax</t>
  </si>
  <si>
    <t>　　 Individual Income Tax</t>
  </si>
  <si>
    <t>　 Estate and Gift Tax</t>
  </si>
  <si>
    <t>　　 Estate Tax</t>
  </si>
  <si>
    <t>　　 Gift Tax</t>
  </si>
  <si>
    <t>　 Commodity Tax</t>
  </si>
  <si>
    <t>　 Securities Transaction Tax</t>
  </si>
  <si>
    <t>　 Futures Transaction Tax</t>
  </si>
  <si>
    <t>　 Tobacco and Alcohol Tax</t>
  </si>
  <si>
    <t>　 Specifically Selected Goods and Services Tax</t>
  </si>
  <si>
    <t>　 Business Tax</t>
  </si>
  <si>
    <t>2.Because the latest Act Governing the Allocation of Government Revenues and Expenditures has not been implemented, the figures are still divided according to the old version temporarily.</t>
  </si>
  <si>
    <t>Explanation：1.The total amount of using physical objects for payment of estate and gift taxs was NT$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</si>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</sst>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83" formatCode="#,###,###,##0\ "/>
    <numFmt numFmtId="184" formatCode="###,###,###,##0\ "/>
    <numFmt numFmtId="187" formatCode="#,##0.0\ "/>
    <numFmt numFmtId="192" formatCode="000"/>
    <numFmt numFmtId="194" formatCode="#,##0.0\ ;\ &quot;--&quot;;\ &quot;- &quot;\ "/>
  </numFmts>
  <fonts count="15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2"/>
      <name val="Times New Roman"/>
      <family val="1"/>
    </font>
    <font>
      <sz val="12"/>
      <color indexed="12"/>
      <name val="新細明體"/>
      <family val="1"/>
      <charset val="136"/>
    </font>
    <font>
      <sz val="12"/>
      <name val="新細明體"/>
      <family val="1"/>
      <charset val="136"/>
    </font>
    <font>
      <sz val="22"/>
      <name val="新細明體"/>
      <family val="1"/>
      <charset val="136"/>
    </font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20"/>
      <name val="Times New Roman"/>
      <family val="1"/>
    </font>
    <font>
      <sz val="10"/>
      <name val="Times New Roman"/>
      <family val="1"/>
    </font>
    <font>
      <sz val="12"/>
      <color indexed="12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/>
    <xf numFmtId="176" fontId="3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 wrapText="1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/>
    <xf numFmtId="176" fontId="6" fillId="0" borderId="0" xfId="0" applyNumberFormat="1" applyFont="1"/>
    <xf numFmtId="192" fontId="8" fillId="0" borderId="0" xfId="0" applyNumberFormat="1" applyFont="1" applyAlignment="1"/>
    <xf numFmtId="176" fontId="4" fillId="0" borderId="0" xfId="0" applyNumberFormat="1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wrapText="1"/>
    </xf>
    <xf numFmtId="176" fontId="12" fillId="0" borderId="4" xfId="0" applyNumberFormat="1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183" fontId="4" fillId="0" borderId="5" xfId="0" applyNumberFormat="1" applyFont="1" applyBorder="1" applyAlignment="1">
      <alignment horizontal="right" vertical="center"/>
    </xf>
    <xf numFmtId="183" fontId="4" fillId="0" borderId="6" xfId="0" applyNumberFormat="1" applyFont="1" applyBorder="1" applyAlignment="1">
      <alignment horizontal="right" vertical="center"/>
    </xf>
    <xf numFmtId="183" fontId="4" fillId="0" borderId="0" xfId="0" applyNumberFormat="1" applyFont="1" applyBorder="1" applyAlignment="1">
      <alignment horizontal="right" vertical="center"/>
    </xf>
    <xf numFmtId="187" fontId="4" fillId="0" borderId="0" xfId="0" applyNumberFormat="1" applyFont="1" applyBorder="1" applyAlignment="1">
      <alignment horizontal="right" vertical="center"/>
    </xf>
    <xf numFmtId="183" fontId="4" fillId="0" borderId="7" xfId="0" applyNumberFormat="1" applyFont="1" applyBorder="1" applyAlignment="1">
      <alignment horizontal="right" vertical="center"/>
    </xf>
    <xf numFmtId="187" fontId="4" fillId="0" borderId="7" xfId="0" applyNumberFormat="1" applyFont="1" applyBorder="1" applyAlignment="1">
      <alignment horizontal="right" vertical="center"/>
    </xf>
    <xf numFmtId="0" fontId="0" fillId="0" borderId="7" xfId="0" applyBorder="1" applyAlignment="1"/>
    <xf numFmtId="0" fontId="13" fillId="0" borderId="8" xfId="0" applyFont="1" applyBorder="1" applyAlignment="1">
      <alignment horizontal="left" wrapText="1"/>
    </xf>
    <xf numFmtId="0" fontId="13" fillId="0" borderId="0" xfId="0" applyFont="1" applyAlignment="1">
      <alignment vertical="top" wrapText="1"/>
    </xf>
    <xf numFmtId="0" fontId="10" fillId="0" borderId="0" xfId="0" applyFont="1" applyAlignment="1">
      <alignment horizontal="center"/>
    </xf>
    <xf numFmtId="176" fontId="4" fillId="0" borderId="9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76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83" fontId="4" fillId="0" borderId="0" xfId="0" applyNumberFormat="1" applyFont="1"/>
    <xf numFmtId="184" fontId="4" fillId="0" borderId="0" xfId="0" applyNumberFormat="1" applyFont="1"/>
    <xf numFmtId="0" fontId="13" fillId="0" borderId="0" xfId="0" applyFont="1" applyBorder="1" applyAlignment="1">
      <alignment horizontal="left" vertical="center" indent="1"/>
    </xf>
    <xf numFmtId="0" fontId="13" fillId="2" borderId="0" xfId="0" applyFont="1" applyFill="1" applyBorder="1" applyAlignment="1">
      <alignment horizontal="left" vertical="center" indent="1"/>
    </xf>
    <xf numFmtId="194" fontId="4" fillId="0" borderId="0" xfId="0" applyNumberFormat="1" applyFont="1" applyBorder="1" applyAlignment="1">
      <alignment horizontal="right" vertical="center"/>
    </xf>
    <xf numFmtId="183" fontId="4" fillId="2" borderId="5" xfId="0" applyNumberFormat="1" applyFont="1" applyFill="1" applyBorder="1" applyAlignment="1">
      <alignment horizontal="right" vertical="center"/>
    </xf>
    <xf numFmtId="183" fontId="4" fillId="2" borderId="0" xfId="0" applyNumberFormat="1" applyFont="1" applyFill="1" applyBorder="1" applyAlignment="1">
      <alignment horizontal="right" vertical="center"/>
    </xf>
    <xf numFmtId="187" fontId="4" fillId="2" borderId="0" xfId="0" applyNumberFormat="1" applyFont="1" applyFill="1" applyBorder="1" applyAlignment="1">
      <alignment horizontal="right" vertical="center"/>
    </xf>
    <xf numFmtId="194" fontId="4" fillId="2" borderId="0" xfId="0" applyNumberFormat="1" applyFont="1" applyFill="1" applyBorder="1" applyAlignment="1">
      <alignment horizontal="right" vertical="center"/>
    </xf>
    <xf numFmtId="194" fontId="4" fillId="0" borderId="7" xfId="0" applyNumberFormat="1" applyFont="1" applyBorder="1" applyAlignment="1">
      <alignment horizontal="right" vertical="center"/>
    </xf>
    <xf numFmtId="192" fontId="14" fillId="0" borderId="7" xfId="0" applyNumberFormat="1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abSelected="1" zoomScale="90" zoomScaleNormal="90" workbookViewId="0">
      <pane xSplit="1" ySplit="7" topLeftCell="B8" activePane="bottomRight" state="frozen"/>
      <selection activeCell="J32" sqref="J32"/>
      <selection pane="topRight" activeCell="J32" sqref="J32"/>
      <selection pane="bottomLeft" activeCell="J32" sqref="J32"/>
      <selection pane="bottomRight" sqref="A1:K1"/>
    </sheetView>
  </sheetViews>
  <sheetFormatPr defaultRowHeight="19.5" x14ac:dyDescent="0.3"/>
  <cols>
    <col min="1" max="1" width="41.625" style="1" customWidth="1"/>
    <col min="2" max="2" width="11.625" style="2" customWidth="1"/>
    <col min="3" max="4" width="14.125" style="2" customWidth="1"/>
    <col min="5" max="5" width="13.625" style="2" customWidth="1"/>
    <col min="6" max="6" width="12.625" style="1" customWidth="1"/>
    <col min="7" max="7" width="14.125" style="2" customWidth="1"/>
    <col min="8" max="8" width="14.125" style="1" customWidth="1"/>
    <col min="9" max="9" width="13.625" style="2" customWidth="1"/>
    <col min="10" max="10" width="11.625" style="2" customWidth="1"/>
    <col min="11" max="11" width="12.625" style="1" customWidth="1"/>
    <col min="12" max="16384" width="9" style="1"/>
  </cols>
  <sheetData>
    <row r="1" spans="1:12" s="6" customFormat="1" ht="27.95" customHeight="1" x14ac:dyDescent="0.45">
      <c r="A1" s="30" t="s">
        <v>17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2" s="7" customFormat="1" ht="9.9499999999999993" customHeight="1" x14ac:dyDescent="0.25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s="7" customFormat="1" ht="20.100000000000001" customHeight="1" x14ac:dyDescent="0.3">
      <c r="A3" s="3"/>
      <c r="B3" s="13"/>
      <c r="C3" s="13"/>
      <c r="D3" s="52" t="s">
        <v>19</v>
      </c>
      <c r="E3" s="27"/>
      <c r="F3" s="27"/>
      <c r="G3" s="13"/>
      <c r="H3" s="3"/>
      <c r="I3" s="13"/>
      <c r="J3" s="13"/>
      <c r="K3" s="14" t="s">
        <v>16</v>
      </c>
    </row>
    <row r="4" spans="1:12" s="8" customFormat="1" ht="15" customHeight="1" x14ac:dyDescent="0.25">
      <c r="A4" s="33" t="s">
        <v>0</v>
      </c>
      <c r="B4" s="31" t="s">
        <v>1</v>
      </c>
      <c r="C4" s="39"/>
      <c r="D4" s="40"/>
      <c r="E4" s="41"/>
      <c r="F4" s="35" t="s">
        <v>15</v>
      </c>
      <c r="G4" s="15"/>
      <c r="H4" s="39"/>
      <c r="I4" s="39"/>
      <c r="J4" s="40"/>
      <c r="K4" s="37" t="s">
        <v>2</v>
      </c>
    </row>
    <row r="5" spans="1:12" s="9" customFormat="1" ht="53.1" customHeight="1" x14ac:dyDescent="0.25">
      <c r="A5" s="34"/>
      <c r="B5" s="32"/>
      <c r="C5" s="16" t="s">
        <v>3</v>
      </c>
      <c r="D5" s="16" t="s">
        <v>4</v>
      </c>
      <c r="E5" s="16" t="s">
        <v>14</v>
      </c>
      <c r="F5" s="36"/>
      <c r="G5" s="16" t="s">
        <v>5</v>
      </c>
      <c r="H5" s="16" t="s">
        <v>6</v>
      </c>
      <c r="I5" s="16" t="s">
        <v>7</v>
      </c>
      <c r="J5" s="16" t="s">
        <v>8</v>
      </c>
      <c r="K5" s="38"/>
    </row>
    <row r="6" spans="1:12" s="4" customFormat="1" ht="16.5" hidden="1" x14ac:dyDescent="0.25">
      <c r="A6" s="17"/>
      <c r="B6" s="18" t="s">
        <v>9</v>
      </c>
      <c r="C6" s="18" t="s">
        <v>10</v>
      </c>
      <c r="D6" s="18" t="s">
        <v>11</v>
      </c>
      <c r="E6" s="18" t="s">
        <v>11</v>
      </c>
      <c r="F6" s="19" t="s">
        <v>12</v>
      </c>
      <c r="G6" s="18"/>
      <c r="H6" s="19" t="s">
        <v>13</v>
      </c>
      <c r="I6" s="18"/>
      <c r="J6" s="18"/>
      <c r="K6" s="20"/>
    </row>
    <row r="7" spans="1:12" s="5" customFormat="1" ht="33.6" customHeight="1" x14ac:dyDescent="0.25">
      <c r="A7" s="44" t="s">
        <v>37</v>
      </c>
      <c r="B7" s="21">
        <v>732775</v>
      </c>
      <c r="C7" s="23">
        <v>597238</v>
      </c>
      <c r="D7" s="24">
        <v>440.6</v>
      </c>
      <c r="E7" s="46">
        <v>457.2</v>
      </c>
      <c r="F7" s="23">
        <v>1689039</v>
      </c>
      <c r="G7" s="23">
        <v>-25668</v>
      </c>
      <c r="H7" s="24">
        <v>-1.5</v>
      </c>
      <c r="I7" s="24">
        <v>92.7</v>
      </c>
      <c r="J7" s="24">
        <v>60.7</v>
      </c>
      <c r="K7" s="23">
        <v>2784492</v>
      </c>
    </row>
    <row r="8" spans="1:12" s="5" customFormat="1" ht="33.6" customHeight="1" x14ac:dyDescent="0.25">
      <c r="A8" s="44" t="s">
        <v>22</v>
      </c>
      <c r="B8" s="21">
        <v>11461</v>
      </c>
      <c r="C8" s="23">
        <v>-2211</v>
      </c>
      <c r="D8" s="24">
        <v>-16.2</v>
      </c>
      <c r="E8" s="46">
        <v>82.4</v>
      </c>
      <c r="F8" s="23">
        <v>86203</v>
      </c>
      <c r="G8" s="23">
        <v>-2949</v>
      </c>
      <c r="H8" s="24">
        <v>-3.3</v>
      </c>
      <c r="I8" s="24">
        <v>94.8</v>
      </c>
      <c r="J8" s="24">
        <v>53.1</v>
      </c>
      <c r="K8" s="23">
        <v>162453</v>
      </c>
    </row>
    <row r="9" spans="1:12" s="5" customFormat="1" ht="33.6" customHeight="1" x14ac:dyDescent="0.25">
      <c r="A9" s="45" t="s">
        <v>23</v>
      </c>
      <c r="B9" s="47">
        <v>612480</v>
      </c>
      <c r="C9" s="48">
        <v>602140</v>
      </c>
      <c r="D9" s="49">
        <v>5823.1</v>
      </c>
      <c r="E9" s="50">
        <v>1479.4</v>
      </c>
      <c r="F9" s="48">
        <v>1103798</v>
      </c>
      <c r="G9" s="48">
        <v>12999</v>
      </c>
      <c r="H9" s="49">
        <v>1.2</v>
      </c>
      <c r="I9" s="49">
        <v>91.7</v>
      </c>
      <c r="J9" s="49">
        <v>63</v>
      </c>
      <c r="K9" s="48">
        <v>1753052</v>
      </c>
    </row>
    <row r="10" spans="1:12" s="5" customFormat="1" ht="33.6" customHeight="1" x14ac:dyDescent="0.25">
      <c r="A10" s="44" t="s">
        <v>24</v>
      </c>
      <c r="B10" s="21">
        <v>319467</v>
      </c>
      <c r="C10" s="23">
        <v>310096</v>
      </c>
      <c r="D10" s="24">
        <v>3309.1</v>
      </c>
      <c r="E10" s="46">
        <v>1416.4</v>
      </c>
      <c r="F10" s="23">
        <v>572013</v>
      </c>
      <c r="G10" s="23">
        <v>-21647</v>
      </c>
      <c r="H10" s="24">
        <v>-3.6</v>
      </c>
      <c r="I10" s="24">
        <v>83.9</v>
      </c>
      <c r="J10" s="24">
        <v>55.1</v>
      </c>
      <c r="K10" s="23">
        <v>1038388</v>
      </c>
    </row>
    <row r="11" spans="1:12" s="5" customFormat="1" ht="33.6" customHeight="1" x14ac:dyDescent="0.25">
      <c r="A11" s="44" t="s">
        <v>25</v>
      </c>
      <c r="B11" s="21">
        <v>293014</v>
      </c>
      <c r="C11" s="23">
        <v>292044</v>
      </c>
      <c r="D11" s="24">
        <v>30119.1</v>
      </c>
      <c r="E11" s="46">
        <v>1554.9</v>
      </c>
      <c r="F11" s="23">
        <v>531785</v>
      </c>
      <c r="G11" s="23">
        <v>34646</v>
      </c>
      <c r="H11" s="24">
        <v>7</v>
      </c>
      <c r="I11" s="24">
        <v>102</v>
      </c>
      <c r="J11" s="24">
        <v>74.400000000000006</v>
      </c>
      <c r="K11" s="23">
        <v>714664</v>
      </c>
    </row>
    <row r="12" spans="1:12" s="5" customFormat="1" ht="33.6" customHeight="1" x14ac:dyDescent="0.25">
      <c r="A12" s="45" t="s">
        <v>26</v>
      </c>
      <c r="B12" s="47">
        <v>2145</v>
      </c>
      <c r="C12" s="48">
        <v>549</v>
      </c>
      <c r="D12" s="49">
        <v>34.299999999999997</v>
      </c>
      <c r="E12" s="50">
        <v>145.19999999999999</v>
      </c>
      <c r="F12" s="48">
        <v>13016</v>
      </c>
      <c r="G12" s="48">
        <v>532</v>
      </c>
      <c r="H12" s="49">
        <v>4.3</v>
      </c>
      <c r="I12" s="49">
        <v>141.80000000000001</v>
      </c>
      <c r="J12" s="49">
        <v>84.8</v>
      </c>
      <c r="K12" s="48">
        <v>15349</v>
      </c>
    </row>
    <row r="13" spans="1:12" s="5" customFormat="1" ht="33.6" customHeight="1" x14ac:dyDescent="0.25">
      <c r="A13" s="44" t="s">
        <v>27</v>
      </c>
      <c r="B13" s="21">
        <v>1480</v>
      </c>
      <c r="C13" s="23">
        <v>470</v>
      </c>
      <c r="D13" s="24">
        <v>46.6</v>
      </c>
      <c r="E13" s="46">
        <v>167</v>
      </c>
      <c r="F13" s="23">
        <v>7749</v>
      </c>
      <c r="G13" s="23">
        <v>-9</v>
      </c>
      <c r="H13" s="24">
        <v>-0.1</v>
      </c>
      <c r="I13" s="24">
        <v>140.69999999999999</v>
      </c>
      <c r="J13" s="24">
        <v>84.1</v>
      </c>
      <c r="K13" s="23">
        <v>9209</v>
      </c>
    </row>
    <row r="14" spans="1:12" s="5" customFormat="1" ht="33.6" customHeight="1" x14ac:dyDescent="0.25">
      <c r="A14" s="44" t="s">
        <v>28</v>
      </c>
      <c r="B14" s="21">
        <v>665</v>
      </c>
      <c r="C14" s="23">
        <v>78</v>
      </c>
      <c r="D14" s="24">
        <v>13.3</v>
      </c>
      <c r="E14" s="46">
        <v>112.6</v>
      </c>
      <c r="F14" s="23">
        <v>5267</v>
      </c>
      <c r="G14" s="23">
        <v>540</v>
      </c>
      <c r="H14" s="24">
        <v>11.4</v>
      </c>
      <c r="I14" s="24">
        <v>143.5</v>
      </c>
      <c r="J14" s="24">
        <v>85.8</v>
      </c>
      <c r="K14" s="23">
        <v>6140</v>
      </c>
    </row>
    <row r="15" spans="1:12" s="5" customFormat="1" ht="33.6" customHeight="1" x14ac:dyDescent="0.25">
      <c r="A15" s="45" t="s">
        <v>29</v>
      </c>
      <c r="B15" s="47">
        <v>9998</v>
      </c>
      <c r="C15" s="48">
        <v>-3231</v>
      </c>
      <c r="D15" s="49">
        <v>-24.4</v>
      </c>
      <c r="E15" s="50">
        <v>75.7</v>
      </c>
      <c r="F15" s="48">
        <v>76277</v>
      </c>
      <c r="G15" s="48">
        <v>-11149</v>
      </c>
      <c r="H15" s="49">
        <v>-12.8</v>
      </c>
      <c r="I15" s="49">
        <v>88.2</v>
      </c>
      <c r="J15" s="49">
        <v>50</v>
      </c>
      <c r="K15" s="48">
        <v>152529</v>
      </c>
    </row>
    <row r="16" spans="1:12" s="5" customFormat="1" ht="33.6" customHeight="1" x14ac:dyDescent="0.25">
      <c r="A16" s="44" t="s">
        <v>30</v>
      </c>
      <c r="B16" s="21">
        <v>23906</v>
      </c>
      <c r="C16" s="23">
        <v>-7572</v>
      </c>
      <c r="D16" s="24">
        <v>-24.1</v>
      </c>
      <c r="E16" s="46">
        <v>97.2</v>
      </c>
      <c r="F16" s="23">
        <v>139431</v>
      </c>
      <c r="G16" s="23">
        <v>-35168</v>
      </c>
      <c r="H16" s="24">
        <v>-20.100000000000001</v>
      </c>
      <c r="I16" s="24">
        <v>91.2</v>
      </c>
      <c r="J16" s="24">
        <v>51.8</v>
      </c>
      <c r="K16" s="23">
        <v>269376</v>
      </c>
    </row>
    <row r="17" spans="1:11" s="5" customFormat="1" ht="33.6" customHeight="1" x14ac:dyDescent="0.25">
      <c r="A17" s="44" t="s">
        <v>31</v>
      </c>
      <c r="B17" s="21">
        <v>837</v>
      </c>
      <c r="C17" s="23">
        <v>-632</v>
      </c>
      <c r="D17" s="24">
        <v>-43</v>
      </c>
      <c r="E17" s="46">
        <v>79.2</v>
      </c>
      <c r="F17" s="23">
        <v>5993</v>
      </c>
      <c r="G17" s="23">
        <v>-1168</v>
      </c>
      <c r="H17" s="24">
        <v>-16.3</v>
      </c>
      <c r="I17" s="24">
        <v>112.8</v>
      </c>
      <c r="J17" s="24">
        <v>66.5</v>
      </c>
      <c r="K17" s="23">
        <v>9013</v>
      </c>
    </row>
    <row r="18" spans="1:11" s="5" customFormat="1" ht="33.6" customHeight="1" x14ac:dyDescent="0.25">
      <c r="A18" s="45" t="s">
        <v>32</v>
      </c>
      <c r="B18" s="47">
        <v>2782</v>
      </c>
      <c r="C18" s="48">
        <v>62</v>
      </c>
      <c r="D18" s="49">
        <v>2.2999999999999998</v>
      </c>
      <c r="E18" s="50">
        <v>95.7</v>
      </c>
      <c r="F18" s="48">
        <v>18576</v>
      </c>
      <c r="G18" s="48">
        <v>296</v>
      </c>
      <c r="H18" s="49">
        <v>1.6</v>
      </c>
      <c r="I18" s="49">
        <v>98.2</v>
      </c>
      <c r="J18" s="49">
        <v>56</v>
      </c>
      <c r="K18" s="48">
        <v>33182</v>
      </c>
    </row>
    <row r="19" spans="1:11" s="5" customFormat="1" ht="33.6" customHeight="1" x14ac:dyDescent="0.25">
      <c r="A19" s="44" t="s">
        <v>33</v>
      </c>
      <c r="B19" s="21">
        <v>308</v>
      </c>
      <c r="C19" s="23">
        <v>-316</v>
      </c>
      <c r="D19" s="24">
        <v>-50.7</v>
      </c>
      <c r="E19" s="46">
        <v>54.5</v>
      </c>
      <c r="F19" s="23">
        <v>3660</v>
      </c>
      <c r="G19" s="23">
        <v>-239</v>
      </c>
      <c r="H19" s="24">
        <v>-6.1</v>
      </c>
      <c r="I19" s="24">
        <v>98.6</v>
      </c>
      <c r="J19" s="24">
        <v>56</v>
      </c>
      <c r="K19" s="23">
        <v>6534</v>
      </c>
    </row>
    <row r="20" spans="1:11" s="5" customFormat="1" ht="33.6" customHeight="1" x14ac:dyDescent="0.25">
      <c r="A20" s="44" t="s">
        <v>34</v>
      </c>
      <c r="B20" s="22">
        <v>68857</v>
      </c>
      <c r="C20" s="25">
        <v>8451</v>
      </c>
      <c r="D20" s="26">
        <v>14</v>
      </c>
      <c r="E20" s="51">
        <v>112.6</v>
      </c>
      <c r="F20" s="25">
        <v>242086</v>
      </c>
      <c r="G20" s="25">
        <v>11178</v>
      </c>
      <c r="H20" s="26">
        <v>4.8</v>
      </c>
      <c r="I20" s="26">
        <v>96.6</v>
      </c>
      <c r="J20" s="26">
        <v>63.2</v>
      </c>
      <c r="K20" s="25">
        <v>383004</v>
      </c>
    </row>
    <row r="21" spans="1:11" s="10" customFormat="1" ht="20.100000000000001" customHeight="1" x14ac:dyDescent="0.25">
      <c r="A21" s="28" t="str">
        <f>CONCATENATE(A31,TEXT(B31,"#,###,###,##0"),C31,D31,E31,TEXT(F31,"###,###,###,##0"),G31)</f>
        <v>Explanation：1.The total amount of using physical objects for payment of estate and gift taxs was NT$15 million in July 2025, the accumulated total amount was NT$338 million as of this month.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</row>
    <row r="22" spans="1:11" s="10" customFormat="1" ht="30" customHeight="1" x14ac:dyDescent="0.25">
      <c r="A22" s="29" t="str">
        <f>CONCATENATE("　　　　　   ",SUBSTITUTE(A32,CHAR(10),CHAR(10)&amp;"　　　　　   "))</f>
        <v>　　　　　   2.Because the latest Act Governing the Allocation of Government Revenues and Expenditures has not been implemented, the figures are still divided according to the old version temporarily.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</row>
    <row r="23" spans="1:11" s="10" customFormat="1" ht="15.95" customHeight="1" x14ac:dyDescent="0.25">
      <c r="B23" s="11"/>
      <c r="C23" s="11"/>
      <c r="D23" s="11"/>
      <c r="E23" s="11"/>
      <c r="G23" s="11"/>
      <c r="I23" s="11"/>
      <c r="J23" s="11"/>
    </row>
    <row r="31" spans="1:11" hidden="1" x14ac:dyDescent="0.3">
      <c r="A31" s="3" t="s">
        <v>36</v>
      </c>
      <c r="B31" s="42">
        <v>15</v>
      </c>
      <c r="C31" s="42" t="s">
        <v>18</v>
      </c>
      <c r="D31" s="13" t="s">
        <v>19</v>
      </c>
      <c r="E31" s="43" t="s">
        <v>20</v>
      </c>
      <c r="F31" s="43">
        <v>338</v>
      </c>
      <c r="G31" s="13" t="s">
        <v>21</v>
      </c>
    </row>
    <row r="32" spans="1:11" hidden="1" x14ac:dyDescent="0.3">
      <c r="A32" s="3" t="s">
        <v>35</v>
      </c>
    </row>
  </sheetData>
  <mergeCells count="10">
    <mergeCell ref="D3:F3"/>
    <mergeCell ref="A21:K21"/>
    <mergeCell ref="A22:K22"/>
    <mergeCell ref="A1:K1"/>
    <mergeCell ref="B4:B5"/>
    <mergeCell ref="A4:A5"/>
    <mergeCell ref="F4:F5"/>
    <mergeCell ref="K4:K5"/>
    <mergeCell ref="H4:J4"/>
    <mergeCell ref="C4:E4"/>
  </mergeCells>
  <phoneticPr fontId="2" type="noConversion"/>
  <printOptions horizontalCentered="1"/>
  <pageMargins left="0.39370078740157483" right="0.39370078740157483" top="0.55118110236220474" bottom="0.39370078740157483" header="0.31496062992125984" footer="0.31496062992125984"/>
  <pageSetup paperSize="9" scale="78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6920</vt:lpstr>
      <vt:lpstr>'6920'!Print_Area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2025-08-06T08:35:25Z</cp:lastPrinted>
  <dcterms:created xsi:type="dcterms:W3CDTF">2002-05-07T06:46:57Z</dcterms:created>
  <dcterms:modified xsi:type="dcterms:W3CDTF">2025-08-06T08:35:25Z</dcterms:modified>
</cp:coreProperties>
</file>