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438\Documents\"/>
    </mc:Choice>
  </mc:AlternateContent>
  <bookViews>
    <workbookView xWindow="90" yWindow="30" windowWidth="9405" windowHeight="5325"/>
  </bookViews>
  <sheets>
    <sheet name="6920" sheetId="2" r:id="rId1"/>
  </sheets>
  <definedNames>
    <definedName name="_xlnm.Print_Area" localSheetId="0">'6920'!$A$1:$K$23</definedName>
  </definedNames>
  <calcPr calcId="162913"/>
</workbook>
</file>

<file path=xl/calcChain.xml><?xml version="1.0" encoding="utf-8"?>
<calcChain xmlns="http://schemas.openxmlformats.org/spreadsheetml/2006/main">
  <c r="A22" i="2" l="1"/>
  <c r="A21" i="2"/>
</calcChain>
</file>

<file path=xl/sharedStrings.xml><?xml version="1.0" encoding="utf-8"?>
<sst xmlns="http://schemas.openxmlformats.org/spreadsheetml/2006/main" count="42" uniqueCount="40">
  <si>
    <t>Tax</t>
    <phoneticPr fontId="2" type="noConversion"/>
  </si>
  <si>
    <t>Current Month</t>
    <phoneticPr fontId="2" type="noConversion"/>
  </si>
  <si>
    <t>Budget Amount of Current Year</t>
    <phoneticPr fontId="2" type="noConversion"/>
  </si>
  <si>
    <t>Growth Value VS. Same Month Last Year</t>
    <phoneticPr fontId="2" type="noConversion"/>
  </si>
  <si>
    <t>Growth Rate VS. Same Month Last Year</t>
    <phoneticPr fontId="2" type="noConversion"/>
  </si>
  <si>
    <t>Growth Value VS. Same Cumulation Jan. to Date Last Year</t>
    <phoneticPr fontId="2" type="noConversion"/>
  </si>
  <si>
    <t>Growth Rate VS. Same Cumulation Jan. to Date Last Year</t>
    <phoneticPr fontId="2" type="noConversion"/>
  </si>
  <si>
    <t>% of Cumulative Distributed Budget</t>
    <phoneticPr fontId="2" type="noConversion"/>
  </si>
  <si>
    <t>% of Yearly Budget</t>
    <phoneticPr fontId="2" type="noConversion"/>
  </si>
  <si>
    <t>A</t>
    <phoneticPr fontId="2" type="noConversion"/>
  </si>
  <si>
    <t>B</t>
    <phoneticPr fontId="2" type="noConversion"/>
  </si>
  <si>
    <t>C</t>
    <phoneticPr fontId="2" type="noConversion"/>
  </si>
  <si>
    <t>D</t>
    <phoneticPr fontId="2" type="noConversion"/>
  </si>
  <si>
    <t>E</t>
    <phoneticPr fontId="2" type="noConversion"/>
  </si>
  <si>
    <t>% of Monthly
Distributed Budget</t>
    <phoneticPr fontId="2" type="noConversion"/>
  </si>
  <si>
    <t>Cumulation
Jan. to Date</t>
    <phoneticPr fontId="2" type="noConversion"/>
  </si>
  <si>
    <r>
      <t>Unit</t>
    </r>
    <r>
      <rPr>
        <sz val="12"/>
        <rFont val="新細明體"/>
        <family val="1"/>
        <charset val="136"/>
      </rPr>
      <t>：</t>
    </r>
    <r>
      <rPr>
        <sz val="12"/>
        <rFont val="Times New Roman"/>
        <family val="1"/>
      </rPr>
      <t>NT</t>
    </r>
    <r>
      <rPr>
        <sz val="12"/>
        <rFont val="新細明體"/>
        <family val="1"/>
        <charset val="136"/>
      </rPr>
      <t>＄</t>
    </r>
    <r>
      <rPr>
        <sz val="12"/>
        <rFont val="Times New Roman"/>
        <family val="1"/>
      </rPr>
      <t>Million</t>
    </r>
    <r>
      <rPr>
        <sz val="12"/>
        <rFont val="新細明體"/>
        <family val="1"/>
        <charset val="136"/>
      </rPr>
      <t>；％</t>
    </r>
    <phoneticPr fontId="2" type="noConversion"/>
  </si>
  <si>
    <t>Table3. Net Tax Revenues of Central Government (Preliminary)</t>
    <phoneticPr fontId="2" type="noConversion"/>
  </si>
  <si>
    <t>2.Under the effective Act Governing the Allocation of Government Revenues and Expenditures in 2026, the central government's tax allocations are adjusted as follows: the share of income tax
   decreases from 90% to 89%, while the share of business tax drops from 61.2% to 4.5% (including the uniform invoice award and related expenses at 3%). The allocation to local government
   increases accordingly.
3.Since the FY2026 general budget of the central government has not yet been passed, its budget figure is temporarily based on the proposal, and the distributed budget was allocated according
   to the characteristics of each tax and recent trends.</t>
    <phoneticPr fontId="2" type="noConversion"/>
  </si>
  <si>
    <t xml:space="preserve"> million in</t>
  </si>
  <si>
    <t xml:space="preserve"> Feb. 2026</t>
  </si>
  <si>
    <t>, the accumulated total amount was NT$</t>
  </si>
  <si>
    <t xml:space="preserve"> million as of this month.</t>
  </si>
  <si>
    <t>　 Customs Duties</t>
  </si>
  <si>
    <t>　 Income Tax</t>
  </si>
  <si>
    <t>　　 Profit-seeking Enterprise Income Tax</t>
  </si>
  <si>
    <t>　　 Individual Income Tax</t>
  </si>
  <si>
    <t>　 Estate and Gift Tax</t>
  </si>
  <si>
    <t>　　 Estate Tax</t>
  </si>
  <si>
    <t>　　 Gift Tax</t>
  </si>
  <si>
    <t>　 Commodity Tax</t>
  </si>
  <si>
    <t>　 Securities Transaction Tax</t>
  </si>
  <si>
    <t>　 Futures Transaction Tax</t>
  </si>
  <si>
    <t>　 Tobacco and Alcohol Tax</t>
  </si>
  <si>
    <t>　 Specifically Selected Goods and Services Tax</t>
  </si>
  <si>
    <t>　 Business Tax</t>
  </si>
  <si>
    <t xml:space="preserve">     --</t>
  </si>
  <si>
    <t xml:space="preserve">      --</t>
  </si>
  <si>
    <t>Explanation：1.The total amount of using physical objects for payment of estate and gift taxs was NT$</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</si>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</sst>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83" formatCode="#,###,###,##0\ "/>
    <numFmt numFmtId="184" formatCode="###,###,###,##0\ "/>
    <numFmt numFmtId="186" formatCode="#,##0.0"/>
    <numFmt numFmtId="187" formatCode="#,##0.0\ "/>
    <numFmt numFmtId="192" formatCode="000"/>
    <numFmt numFmtId="193" formatCode="#,##0.0\ ;&quot;--&quot;;&quot;- &quot;"/>
    <numFmt numFmtId="194" formatCode="#,##0.0\ ;\ &quot;--&quot;;\ &quot;- &quot;\ "/>
  </numFmts>
  <fonts count="15" x14ac:knownFonts="1">
    <font>
      <sz val="12"/>
      <name val="新細明體"/>
      <family val="1"/>
      <charset val="136"/>
    </font>
    <font>
      <sz val="12"/>
      <name val="新細明體"/>
      <family val="1"/>
      <charset val="136"/>
    </font>
    <font>
      <sz val="9"/>
      <name val="新細明體"/>
      <family val="1"/>
      <charset val="136"/>
    </font>
    <font>
      <sz val="14"/>
      <name val="新細明體"/>
      <family val="1"/>
      <charset val="136"/>
    </font>
    <font>
      <sz val="12"/>
      <name val="Times New Roman"/>
      <family val="1"/>
    </font>
    <font>
      <sz val="12"/>
      <color indexed="12"/>
      <name val="新細明體"/>
      <family val="1"/>
      <charset val="136"/>
    </font>
    <font>
      <sz val="12"/>
      <name val="新細明體"/>
      <family val="1"/>
      <charset val="136"/>
    </font>
    <font>
      <sz val="22"/>
      <name val="新細明體"/>
      <family val="1"/>
      <charset val="136"/>
    </font>
    <font>
      <sz val="12"/>
      <name val="新細明體"/>
      <family val="1"/>
      <charset val="136"/>
    </font>
    <font>
      <sz val="12"/>
      <name val="新細明體"/>
      <family val="1"/>
      <charset val="136"/>
    </font>
    <font>
      <sz val="20"/>
      <name val="Times New Roman"/>
      <family val="1"/>
    </font>
    <font>
      <sz val="10"/>
      <name val="Times New Roman"/>
      <family val="1"/>
    </font>
    <font>
      <sz val="12"/>
      <color indexed="12"/>
      <name val="Times New Roman"/>
      <family val="1"/>
    </font>
    <font>
      <sz val="11"/>
      <name val="Times New Roman"/>
      <family val="1"/>
    </font>
    <font>
      <sz val="14"/>
      <name val="Times New Roman"/>
      <family val="1"/>
    </font>
  </fonts>
  <fills count="3">
    <fill>
      <patternFill patternType="none"/>
    </fill>
    <fill>
      <patternFill patternType="gray125"/>
    </fill>
    <fill>
      <patternFill patternType="solid">
        <fgColor rgb="FFFCDBC0"/>
        <bgColor indexed="64"/>
      </patternFill>
    </fill>
  </fills>
  <borders count="15">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5">
    <xf numFmtId="0" fontId="0" fillId="0" borderId="0" xfId="0"/>
    <xf numFmtId="0" fontId="3" fillId="0" borderId="0" xfId="0" applyFont="1"/>
    <xf numFmtId="176" fontId="3" fillId="0" borderId="0" xfId="0" applyNumberFormat="1" applyFont="1"/>
    <xf numFmtId="0" fontId="4" fillId="0" borderId="0" xfId="0" applyFont="1"/>
    <xf numFmtId="0" fontId="5" fillId="0" borderId="0" xfId="0" applyFont="1" applyAlignment="1">
      <alignment horizontal="center" wrapText="1"/>
    </xf>
    <xf numFmtId="0" fontId="6" fillId="0" borderId="0" xfId="0" applyFont="1" applyAlignment="1">
      <alignment vertical="center"/>
    </xf>
    <xf numFmtId="0" fontId="7" fillId="0" borderId="0" xfId="0" applyFont="1"/>
    <xf numFmtId="0" fontId="8" fillId="0" borderId="0" xfId="0" applyFont="1"/>
    <xf numFmtId="0" fontId="8" fillId="0" borderId="0" xfId="0" applyFont="1" applyAlignment="1">
      <alignment horizontal="center" vertical="center" wrapText="1"/>
    </xf>
    <xf numFmtId="0" fontId="9" fillId="0" borderId="0" xfId="0" applyFont="1" applyAlignment="1">
      <alignment horizontal="center" vertical="center" wrapText="1"/>
    </xf>
    <xf numFmtId="0" fontId="6" fillId="0" borderId="0" xfId="0" applyFont="1"/>
    <xf numFmtId="176" fontId="6" fillId="0" borderId="0" xfId="0" applyNumberFormat="1" applyFont="1"/>
    <xf numFmtId="192" fontId="8" fillId="0" borderId="0" xfId="0" applyNumberFormat="1" applyFont="1" applyAlignment="1"/>
    <xf numFmtId="176" fontId="4" fillId="0" borderId="0" xfId="0" applyNumberFormat="1" applyFont="1"/>
    <xf numFmtId="0" fontId="4" fillId="0" borderId="0" xfId="0" applyFont="1" applyAlignment="1">
      <alignment horizontal="right"/>
    </xf>
    <xf numFmtId="0" fontId="4" fillId="0" borderId="1" xfId="0" applyFont="1" applyBorder="1" applyAlignment="1">
      <alignment horizontal="center" vertical="center" wrapText="1"/>
    </xf>
    <xf numFmtId="176" fontId="11" fillId="0" borderId="2" xfId="0" applyNumberFormat="1" applyFont="1" applyBorder="1" applyAlignment="1">
      <alignment horizontal="center" vertical="center" wrapText="1"/>
    </xf>
    <xf numFmtId="0" fontId="12" fillId="0" borderId="3" xfId="0" applyFont="1" applyBorder="1" applyAlignment="1">
      <alignment horizontal="center" wrapText="1"/>
    </xf>
    <xf numFmtId="176" fontId="12" fillId="0" borderId="4" xfId="0" applyNumberFormat="1" applyFont="1" applyBorder="1" applyAlignment="1">
      <alignment horizontal="center" wrapText="1"/>
    </xf>
    <xf numFmtId="0" fontId="12" fillId="0" borderId="4" xfId="0" applyFont="1" applyBorder="1" applyAlignment="1">
      <alignment horizontal="center" wrapText="1"/>
    </xf>
    <xf numFmtId="0" fontId="12" fillId="0" borderId="5" xfId="0" applyFont="1" applyBorder="1" applyAlignment="1">
      <alignment horizontal="center" wrapText="1"/>
    </xf>
    <xf numFmtId="183" fontId="4" fillId="0" borderId="5" xfId="0" applyNumberFormat="1" applyFont="1" applyBorder="1" applyAlignment="1">
      <alignment horizontal="right" vertical="center"/>
    </xf>
    <xf numFmtId="183" fontId="4" fillId="0" borderId="6" xfId="0" applyNumberFormat="1" applyFont="1" applyBorder="1" applyAlignment="1">
      <alignment horizontal="right" vertical="center"/>
    </xf>
    <xf numFmtId="183" fontId="4" fillId="0" borderId="0" xfId="0" applyNumberFormat="1" applyFont="1" applyBorder="1" applyAlignment="1">
      <alignment horizontal="right" vertical="center"/>
    </xf>
    <xf numFmtId="187" fontId="4" fillId="0" borderId="0" xfId="0" applyNumberFormat="1" applyFont="1" applyBorder="1" applyAlignment="1">
      <alignment horizontal="right" vertical="center"/>
    </xf>
    <xf numFmtId="183" fontId="4" fillId="0" borderId="7" xfId="0" applyNumberFormat="1" applyFont="1" applyBorder="1" applyAlignment="1">
      <alignment horizontal="right" vertical="center"/>
    </xf>
    <xf numFmtId="187" fontId="4" fillId="0" borderId="7" xfId="0" applyNumberFormat="1" applyFont="1" applyBorder="1" applyAlignment="1">
      <alignment horizontal="right" vertical="center"/>
    </xf>
    <xf numFmtId="0" fontId="0" fillId="0" borderId="7" xfId="0" applyBorder="1" applyAlignment="1"/>
    <xf numFmtId="0" fontId="13" fillId="0" borderId="8" xfId="0" applyFont="1" applyBorder="1" applyAlignment="1">
      <alignment horizontal="left" wrapText="1"/>
    </xf>
    <xf numFmtId="0" fontId="13" fillId="0" borderId="0" xfId="0" applyFont="1" applyAlignment="1">
      <alignment vertical="top" wrapText="1"/>
    </xf>
    <xf numFmtId="0" fontId="10" fillId="0" borderId="0" xfId="0" applyFont="1" applyAlignment="1">
      <alignment horizontal="center"/>
    </xf>
    <xf numFmtId="176" fontId="4" fillId="0" borderId="9" xfId="0" applyNumberFormat="1" applyFont="1" applyBorder="1" applyAlignment="1">
      <alignment horizontal="center" vertical="center" wrapText="1"/>
    </xf>
    <xf numFmtId="176" fontId="4" fillId="0" borderId="2" xfId="0" applyNumberFormat="1"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176" fontId="4" fillId="0" borderId="12" xfId="0" applyNumberFormat="1" applyFont="1" applyBorder="1" applyAlignment="1">
      <alignment horizontal="center" vertical="center" wrapText="1"/>
    </xf>
    <xf numFmtId="0" fontId="4" fillId="0" borderId="13"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6" xfId="0" applyFont="1" applyBorder="1" applyAlignment="1">
      <alignment horizontal="center" vertical="center" wrapText="1"/>
    </xf>
    <xf numFmtId="176"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0" xfId="0" applyFont="1" applyAlignment="1">
      <alignment wrapText="1"/>
    </xf>
    <xf numFmtId="183" fontId="4" fillId="0" borderId="0" xfId="0" applyNumberFormat="1" applyFont="1"/>
    <xf numFmtId="184" fontId="4" fillId="0" borderId="0" xfId="0" applyNumberFormat="1" applyFont="1"/>
    <xf numFmtId="0" fontId="13" fillId="0" borderId="0" xfId="0" applyFont="1" applyBorder="1" applyAlignment="1">
      <alignment horizontal="left" vertical="center" indent="1"/>
    </xf>
    <xf numFmtId="0" fontId="13" fillId="2" borderId="0" xfId="0" applyFont="1" applyFill="1" applyBorder="1" applyAlignment="1">
      <alignment horizontal="left" vertical="center" indent="1"/>
    </xf>
    <xf numFmtId="186" fontId="4" fillId="0" borderId="7" xfId="0" applyNumberFormat="1" applyFont="1" applyBorder="1" applyAlignment="1">
      <alignment horizontal="right" vertical="center"/>
    </xf>
    <xf numFmtId="193" fontId="4" fillId="0" borderId="7" xfId="0" applyNumberFormat="1" applyFont="1" applyBorder="1" applyAlignment="1">
      <alignment horizontal="right" vertical="center"/>
    </xf>
    <xf numFmtId="194" fontId="4" fillId="0" borderId="0" xfId="0" applyNumberFormat="1" applyFont="1" applyBorder="1" applyAlignment="1">
      <alignment horizontal="right" vertical="center"/>
    </xf>
    <xf numFmtId="183" fontId="4" fillId="2" borderId="5" xfId="0" applyNumberFormat="1" applyFont="1" applyFill="1" applyBorder="1" applyAlignment="1">
      <alignment horizontal="right" vertical="center"/>
    </xf>
    <xf numFmtId="183" fontId="4" fillId="2" borderId="0" xfId="0" applyNumberFormat="1" applyFont="1" applyFill="1" applyBorder="1" applyAlignment="1">
      <alignment horizontal="right" vertical="center"/>
    </xf>
    <xf numFmtId="187" fontId="4" fillId="2" borderId="0" xfId="0" applyNumberFormat="1" applyFont="1" applyFill="1" applyBorder="1" applyAlignment="1">
      <alignment horizontal="right" vertical="center"/>
    </xf>
    <xf numFmtId="194" fontId="4" fillId="2" borderId="0" xfId="0" applyNumberFormat="1" applyFont="1" applyFill="1" applyBorder="1" applyAlignment="1">
      <alignment horizontal="right" vertical="center"/>
    </xf>
    <xf numFmtId="192" fontId="14" fillId="0" borderId="7" xfId="0" applyNumberFormat="1" applyFont="1" applyBorder="1" applyAlignment="1">
      <alignment horizontal="center"/>
    </xf>
  </cellXfs>
  <cellStyles count="1">
    <cellStyle name="一般"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2"/>
  <sheetViews>
    <sheetView tabSelected="1" zoomScale="90" zoomScaleNormal="90" workbookViewId="0">
      <pane xSplit="1" ySplit="7" topLeftCell="B8" activePane="bottomRight" state="frozen"/>
      <selection activeCell="J32" sqref="J32"/>
      <selection pane="topRight" activeCell="J32" sqref="J32"/>
      <selection pane="bottomLeft" activeCell="J32" sqref="J32"/>
      <selection pane="bottomRight" sqref="A1:K1"/>
    </sheetView>
  </sheetViews>
  <sheetFormatPr defaultRowHeight="19.5" x14ac:dyDescent="0.3"/>
  <cols>
    <col min="1" max="1" width="41.625" style="1" customWidth="1"/>
    <col min="2" max="2" width="11.625" style="2" customWidth="1"/>
    <col min="3" max="4" width="14.125" style="2" customWidth="1"/>
    <col min="5" max="5" width="13.625" style="2" customWidth="1"/>
    <col min="6" max="6" width="12.625" style="1" customWidth="1"/>
    <col min="7" max="7" width="14.125" style="2" customWidth="1"/>
    <col min="8" max="8" width="14.125" style="1" customWidth="1"/>
    <col min="9" max="9" width="13.625" style="2" customWidth="1"/>
    <col min="10" max="10" width="11.625" style="2" customWidth="1"/>
    <col min="11" max="11" width="12.625" style="1" customWidth="1"/>
    <col min="12" max="16384" width="9" style="1"/>
  </cols>
  <sheetData>
    <row r="1" spans="1:12" s="6" customFormat="1" ht="27.95" customHeight="1" x14ac:dyDescent="0.45">
      <c r="A1" s="30" t="s">
        <v>17</v>
      </c>
      <c r="B1" s="30"/>
      <c r="C1" s="30"/>
      <c r="D1" s="30"/>
      <c r="E1" s="30"/>
      <c r="F1" s="30"/>
      <c r="G1" s="30"/>
      <c r="H1" s="30"/>
      <c r="I1" s="30"/>
      <c r="J1" s="30"/>
      <c r="K1" s="30"/>
    </row>
    <row r="2" spans="1:12" s="7" customFormat="1" ht="9.9499999999999993" customHeight="1" x14ac:dyDescent="0.25">
      <c r="B2" s="12"/>
      <c r="C2" s="12"/>
      <c r="D2" s="12"/>
      <c r="E2" s="12"/>
      <c r="F2" s="12"/>
      <c r="G2" s="12"/>
      <c r="H2" s="12"/>
      <c r="I2" s="12"/>
      <c r="J2" s="12"/>
      <c r="K2" s="12"/>
      <c r="L2" s="12"/>
    </row>
    <row r="3" spans="1:12" s="7" customFormat="1" ht="20.100000000000001" customHeight="1" x14ac:dyDescent="0.3">
      <c r="A3" s="3"/>
      <c r="B3" s="13"/>
      <c r="C3" s="13"/>
      <c r="D3" s="54" t="s">
        <v>20</v>
      </c>
      <c r="E3" s="27"/>
      <c r="F3" s="27"/>
      <c r="G3" s="13"/>
      <c r="H3" s="3"/>
      <c r="I3" s="13"/>
      <c r="J3" s="13"/>
      <c r="K3" s="14" t="s">
        <v>16</v>
      </c>
    </row>
    <row r="4" spans="1:12" s="8" customFormat="1" ht="15" customHeight="1" x14ac:dyDescent="0.25">
      <c r="A4" s="33" t="s">
        <v>0</v>
      </c>
      <c r="B4" s="31" t="s">
        <v>1</v>
      </c>
      <c r="C4" s="39"/>
      <c r="D4" s="40"/>
      <c r="E4" s="41"/>
      <c r="F4" s="35" t="s">
        <v>15</v>
      </c>
      <c r="G4" s="15"/>
      <c r="H4" s="39"/>
      <c r="I4" s="39"/>
      <c r="J4" s="40"/>
      <c r="K4" s="37" t="s">
        <v>2</v>
      </c>
    </row>
    <row r="5" spans="1:12" s="9" customFormat="1" ht="53.1" customHeight="1" x14ac:dyDescent="0.25">
      <c r="A5" s="34"/>
      <c r="B5" s="32"/>
      <c r="C5" s="16" t="s">
        <v>3</v>
      </c>
      <c r="D5" s="16" t="s">
        <v>4</v>
      </c>
      <c r="E5" s="16" t="s">
        <v>14</v>
      </c>
      <c r="F5" s="36"/>
      <c r="G5" s="16" t="s">
        <v>5</v>
      </c>
      <c r="H5" s="16" t="s">
        <v>6</v>
      </c>
      <c r="I5" s="16" t="s">
        <v>7</v>
      </c>
      <c r="J5" s="16" t="s">
        <v>8</v>
      </c>
      <c r="K5" s="38"/>
    </row>
    <row r="6" spans="1:12" s="4" customFormat="1" ht="16.5" hidden="1" x14ac:dyDescent="0.25">
      <c r="A6" s="17"/>
      <c r="B6" s="18" t="s">
        <v>9</v>
      </c>
      <c r="C6" s="18" t="s">
        <v>10</v>
      </c>
      <c r="D6" s="18" t="s">
        <v>11</v>
      </c>
      <c r="E6" s="18" t="s">
        <v>11</v>
      </c>
      <c r="F6" s="19" t="s">
        <v>12</v>
      </c>
      <c r="G6" s="18"/>
      <c r="H6" s="19" t="s">
        <v>13</v>
      </c>
      <c r="I6" s="18"/>
      <c r="J6" s="18"/>
      <c r="K6" s="20"/>
    </row>
    <row r="7" spans="1:12" s="5" customFormat="1" ht="33.6" customHeight="1" x14ac:dyDescent="0.25">
      <c r="A7" s="45" t="s">
        <v>39</v>
      </c>
      <c r="B7" s="21">
        <v>87860</v>
      </c>
      <c r="C7" s="23">
        <v>5118</v>
      </c>
      <c r="D7" s="24">
        <v>6.2</v>
      </c>
      <c r="E7" s="49">
        <v>94.7</v>
      </c>
      <c r="F7" s="23">
        <v>213361</v>
      </c>
      <c r="G7" s="23">
        <v>-16635</v>
      </c>
      <c r="H7" s="24">
        <v>-7.2</v>
      </c>
      <c r="I7" s="24">
        <v>111.7</v>
      </c>
      <c r="J7" s="24">
        <v>8.6</v>
      </c>
      <c r="K7" s="23">
        <v>2480665</v>
      </c>
    </row>
    <row r="8" spans="1:12" s="5" customFormat="1" ht="33.6" customHeight="1" x14ac:dyDescent="0.25">
      <c r="A8" s="45" t="s">
        <v>23</v>
      </c>
      <c r="B8" s="21">
        <v>10537</v>
      </c>
      <c r="C8" s="23">
        <v>-746</v>
      </c>
      <c r="D8" s="24">
        <v>-6.6</v>
      </c>
      <c r="E8" s="49">
        <v>124.5</v>
      </c>
      <c r="F8" s="23">
        <v>22902</v>
      </c>
      <c r="G8" s="23">
        <v>-17</v>
      </c>
      <c r="H8" s="24">
        <v>-0.1</v>
      </c>
      <c r="I8" s="24">
        <v>110</v>
      </c>
      <c r="J8" s="24">
        <v>15.6</v>
      </c>
      <c r="K8" s="23">
        <v>146880</v>
      </c>
    </row>
    <row r="9" spans="1:12" s="5" customFormat="1" ht="33.6" customHeight="1" x14ac:dyDescent="0.25">
      <c r="A9" s="46" t="s">
        <v>24</v>
      </c>
      <c r="B9" s="50">
        <v>40207</v>
      </c>
      <c r="C9" s="51">
        <v>-13632</v>
      </c>
      <c r="D9" s="52">
        <v>-25.3</v>
      </c>
      <c r="E9" s="53">
        <v>74.2</v>
      </c>
      <c r="F9" s="51">
        <v>89367</v>
      </c>
      <c r="G9" s="51">
        <v>-8421</v>
      </c>
      <c r="H9" s="52">
        <v>-8.6</v>
      </c>
      <c r="I9" s="52">
        <v>89.1</v>
      </c>
      <c r="J9" s="52">
        <v>4.8</v>
      </c>
      <c r="K9" s="51">
        <v>1875436</v>
      </c>
    </row>
    <row r="10" spans="1:12" s="5" customFormat="1" ht="33.6" customHeight="1" x14ac:dyDescent="0.25">
      <c r="A10" s="45" t="s">
        <v>25</v>
      </c>
      <c r="B10" s="21">
        <v>4718</v>
      </c>
      <c r="C10" s="23">
        <v>-1896</v>
      </c>
      <c r="D10" s="24">
        <v>-28.7</v>
      </c>
      <c r="E10" s="49">
        <v>61.6</v>
      </c>
      <c r="F10" s="23">
        <v>8793</v>
      </c>
      <c r="G10" s="23">
        <v>-366</v>
      </c>
      <c r="H10" s="24">
        <v>-4</v>
      </c>
      <c r="I10" s="24">
        <v>78</v>
      </c>
      <c r="J10" s="24">
        <v>0.8</v>
      </c>
      <c r="K10" s="23">
        <v>1120445</v>
      </c>
    </row>
    <row r="11" spans="1:12" s="5" customFormat="1" ht="33.6" customHeight="1" x14ac:dyDescent="0.25">
      <c r="A11" s="45" t="s">
        <v>26</v>
      </c>
      <c r="B11" s="21">
        <v>35489</v>
      </c>
      <c r="C11" s="23">
        <v>-11736</v>
      </c>
      <c r="D11" s="24">
        <v>-24.9</v>
      </c>
      <c r="E11" s="49">
        <v>76.3</v>
      </c>
      <c r="F11" s="23">
        <v>80574</v>
      </c>
      <c r="G11" s="23">
        <v>-8055</v>
      </c>
      <c r="H11" s="24">
        <v>-9.1</v>
      </c>
      <c r="I11" s="24">
        <v>90.5</v>
      </c>
      <c r="J11" s="24">
        <v>10.7</v>
      </c>
      <c r="K11" s="23">
        <v>754991</v>
      </c>
    </row>
    <row r="12" spans="1:12" s="5" customFormat="1" ht="33.6" customHeight="1" x14ac:dyDescent="0.25">
      <c r="A12" s="46" t="s">
        <v>27</v>
      </c>
      <c r="B12" s="50">
        <v>1337</v>
      </c>
      <c r="C12" s="51">
        <v>-436</v>
      </c>
      <c r="D12" s="52">
        <v>-24.6</v>
      </c>
      <c r="E12" s="53">
        <v>81.7</v>
      </c>
      <c r="F12" s="51">
        <v>3592</v>
      </c>
      <c r="G12" s="51">
        <v>504</v>
      </c>
      <c r="H12" s="52">
        <v>16.3</v>
      </c>
      <c r="I12" s="52">
        <v>109.4</v>
      </c>
      <c r="J12" s="52">
        <v>17.100000000000001</v>
      </c>
      <c r="K12" s="51">
        <v>20993</v>
      </c>
    </row>
    <row r="13" spans="1:12" s="5" customFormat="1" ht="33.6" customHeight="1" x14ac:dyDescent="0.25">
      <c r="A13" s="45" t="s">
        <v>28</v>
      </c>
      <c r="B13" s="21">
        <v>713</v>
      </c>
      <c r="C13" s="23">
        <v>-332</v>
      </c>
      <c r="D13" s="24">
        <v>-31.8</v>
      </c>
      <c r="E13" s="49">
        <v>72.7</v>
      </c>
      <c r="F13" s="23">
        <v>2023</v>
      </c>
      <c r="G13" s="23">
        <v>344</v>
      </c>
      <c r="H13" s="24">
        <v>20.5</v>
      </c>
      <c r="I13" s="24">
        <v>102.7</v>
      </c>
      <c r="J13" s="24">
        <v>16.100000000000001</v>
      </c>
      <c r="K13" s="23">
        <v>12596</v>
      </c>
    </row>
    <row r="14" spans="1:12" s="5" customFormat="1" ht="33.6" customHeight="1" x14ac:dyDescent="0.25">
      <c r="A14" s="45" t="s">
        <v>29</v>
      </c>
      <c r="B14" s="21">
        <v>624</v>
      </c>
      <c r="C14" s="23">
        <v>-104</v>
      </c>
      <c r="D14" s="24">
        <v>-14.2</v>
      </c>
      <c r="E14" s="49">
        <v>95.2</v>
      </c>
      <c r="F14" s="23">
        <v>1569</v>
      </c>
      <c r="G14" s="23">
        <v>160</v>
      </c>
      <c r="H14" s="24">
        <v>11.4</v>
      </c>
      <c r="I14" s="24">
        <v>119.3</v>
      </c>
      <c r="J14" s="24">
        <v>18.7</v>
      </c>
      <c r="K14" s="23">
        <v>8397</v>
      </c>
    </row>
    <row r="15" spans="1:12" s="5" customFormat="1" ht="33.6" customHeight="1" x14ac:dyDescent="0.25">
      <c r="A15" s="46" t="s">
        <v>30</v>
      </c>
      <c r="B15" s="50">
        <v>6581</v>
      </c>
      <c r="C15" s="51">
        <v>-3766</v>
      </c>
      <c r="D15" s="52">
        <v>-36.4</v>
      </c>
      <c r="E15" s="53">
        <v>82.4</v>
      </c>
      <c r="F15" s="51">
        <v>15219</v>
      </c>
      <c r="G15" s="51">
        <v>-4867</v>
      </c>
      <c r="H15" s="52">
        <v>-24.2</v>
      </c>
      <c r="I15" s="52">
        <v>95.2</v>
      </c>
      <c r="J15" s="52">
        <v>14</v>
      </c>
      <c r="K15" s="51">
        <v>108404</v>
      </c>
    </row>
    <row r="16" spans="1:12" s="5" customFormat="1" ht="33.6" customHeight="1" x14ac:dyDescent="0.25">
      <c r="A16" s="45" t="s">
        <v>31</v>
      </c>
      <c r="B16" s="21">
        <v>26346</v>
      </c>
      <c r="C16" s="23">
        <v>7686</v>
      </c>
      <c r="D16" s="24">
        <v>41.2</v>
      </c>
      <c r="E16" s="49">
        <v>157.4</v>
      </c>
      <c r="F16" s="23">
        <v>70216</v>
      </c>
      <c r="G16" s="23">
        <v>35086</v>
      </c>
      <c r="H16" s="24">
        <v>99.9</v>
      </c>
      <c r="I16" s="24">
        <v>183.1</v>
      </c>
      <c r="J16" s="24">
        <v>28.1</v>
      </c>
      <c r="K16" s="23">
        <v>250076</v>
      </c>
    </row>
    <row r="17" spans="1:11" s="5" customFormat="1" ht="33.6" customHeight="1" x14ac:dyDescent="0.25">
      <c r="A17" s="45" t="s">
        <v>32</v>
      </c>
      <c r="B17" s="21">
        <v>1094</v>
      </c>
      <c r="C17" s="23">
        <v>458</v>
      </c>
      <c r="D17" s="24">
        <v>72.099999999999994</v>
      </c>
      <c r="E17" s="49">
        <v>162.5</v>
      </c>
      <c r="F17" s="23">
        <v>2395</v>
      </c>
      <c r="G17" s="23">
        <v>1012</v>
      </c>
      <c r="H17" s="24">
        <v>73.099999999999994</v>
      </c>
      <c r="I17" s="24">
        <v>152.19999999999999</v>
      </c>
      <c r="J17" s="24">
        <v>23.2</v>
      </c>
      <c r="K17" s="23">
        <v>10329</v>
      </c>
    </row>
    <row r="18" spans="1:11" s="5" customFormat="1" ht="33.6" customHeight="1" x14ac:dyDescent="0.25">
      <c r="A18" s="46" t="s">
        <v>33</v>
      </c>
      <c r="B18" s="50">
        <v>2509</v>
      </c>
      <c r="C18" s="51">
        <v>-363</v>
      </c>
      <c r="D18" s="52">
        <v>-12.6</v>
      </c>
      <c r="E18" s="53">
        <v>102</v>
      </c>
      <c r="F18" s="51">
        <v>5132</v>
      </c>
      <c r="G18" s="51">
        <v>60</v>
      </c>
      <c r="H18" s="52">
        <v>1.2</v>
      </c>
      <c r="I18" s="52">
        <v>106.6</v>
      </c>
      <c r="J18" s="52">
        <v>16</v>
      </c>
      <c r="K18" s="51">
        <v>32078</v>
      </c>
    </row>
    <row r="19" spans="1:11" s="5" customFormat="1" ht="33.6" customHeight="1" x14ac:dyDescent="0.25">
      <c r="A19" s="45" t="s">
        <v>34</v>
      </c>
      <c r="B19" s="21">
        <v>117</v>
      </c>
      <c r="C19" s="23">
        <v>-417</v>
      </c>
      <c r="D19" s="24">
        <v>-78.099999999999994</v>
      </c>
      <c r="E19" s="49">
        <v>22.8</v>
      </c>
      <c r="F19" s="23">
        <v>355</v>
      </c>
      <c r="G19" s="23">
        <v>-564</v>
      </c>
      <c r="H19" s="24">
        <v>-61.4</v>
      </c>
      <c r="I19" s="24">
        <v>34.5</v>
      </c>
      <c r="J19" s="24">
        <v>5.0999999999999996</v>
      </c>
      <c r="K19" s="23">
        <v>6902</v>
      </c>
    </row>
    <row r="20" spans="1:11" s="5" customFormat="1" ht="33.6" customHeight="1" x14ac:dyDescent="0.25">
      <c r="A20" s="45" t="s">
        <v>35</v>
      </c>
      <c r="B20" s="22">
        <v>-866</v>
      </c>
      <c r="C20" s="25">
        <v>16334</v>
      </c>
      <c r="D20" s="47" t="s">
        <v>36</v>
      </c>
      <c r="E20" s="48" t="s">
        <v>37</v>
      </c>
      <c r="F20" s="25">
        <v>4184</v>
      </c>
      <c r="G20" s="25">
        <v>-39428</v>
      </c>
      <c r="H20" s="26">
        <v>-90.4</v>
      </c>
      <c r="I20" s="26">
        <v>88</v>
      </c>
      <c r="J20" s="26">
        <v>14.2</v>
      </c>
      <c r="K20" s="25">
        <v>29566</v>
      </c>
    </row>
    <row r="21" spans="1:11" s="10" customFormat="1" ht="20.100000000000001" customHeight="1" x14ac:dyDescent="0.25">
      <c r="A21" s="28" t="str">
        <f>CONCATENATE(A31,TEXT(B31,"#,###,###,##0"),C31,D31,E31,TEXT(F31,"###,###,###,##0"),G31)</f>
        <v>Explanation：1.The total amount of using physical objects for payment of estate and gift taxs was NT$10 million in Feb. 2026, the accumulated total amount was NT$33 million as of this month.</v>
      </c>
      <c r="B21" s="28"/>
      <c r="C21" s="28"/>
      <c r="D21" s="28"/>
      <c r="E21" s="28"/>
      <c r="F21" s="28"/>
      <c r="G21" s="28"/>
      <c r="H21" s="28"/>
      <c r="I21" s="28"/>
      <c r="J21" s="28"/>
      <c r="K21" s="28"/>
    </row>
    <row r="22" spans="1:11" s="10" customFormat="1" ht="80.099999999999994" customHeight="1" x14ac:dyDescent="0.25">
      <c r="A22" s="29" t="str">
        <f>CONCATENATE("　　　　　   ",SUBSTITUTE(A32,CHAR(10),CHAR(10)&amp;"　　　　　   "))</f>
        <v>　　　　　   2.Under the effective Act Governing the Allocation of Government Revenues and Expenditures in 2026, the central government's tax allocations are adjusted as follows: the share of income tax
　　　　　      decreases from 90% to 89%, while the share of business tax drops from 61.2% to 4.5% (including the uniform invoice award and related expenses at 3%). The allocation to local government
　　　　　      increases accordingly.
　　　　　   3.Since the FY2026 general budget of the central government has not yet been passed, its budget figure is temporarily based on the proposal, and the distributed budget was allocated according
　　　　　      to the characteristics of each tax and recent trends.</v>
      </c>
      <c r="B22" s="29"/>
      <c r="C22" s="29"/>
      <c r="D22" s="29"/>
      <c r="E22" s="29"/>
      <c r="F22" s="29"/>
      <c r="G22" s="29"/>
      <c r="H22" s="29"/>
      <c r="I22" s="29"/>
      <c r="J22" s="29"/>
      <c r="K22" s="29"/>
    </row>
    <row r="23" spans="1:11" s="10" customFormat="1" ht="15.95" customHeight="1" x14ac:dyDescent="0.25">
      <c r="B23" s="11"/>
      <c r="C23" s="11"/>
      <c r="D23" s="11"/>
      <c r="E23" s="11"/>
      <c r="G23" s="11"/>
      <c r="I23" s="11"/>
      <c r="J23" s="11"/>
    </row>
    <row r="31" spans="1:11" hidden="1" x14ac:dyDescent="0.3">
      <c r="A31" s="3" t="s">
        <v>38</v>
      </c>
      <c r="B31" s="43">
        <v>10</v>
      </c>
      <c r="C31" s="43" t="s">
        <v>19</v>
      </c>
      <c r="D31" s="13" t="s">
        <v>20</v>
      </c>
      <c r="E31" s="44" t="s">
        <v>21</v>
      </c>
      <c r="F31" s="44">
        <v>33</v>
      </c>
      <c r="G31" s="13" t="s">
        <v>22</v>
      </c>
    </row>
    <row r="32" spans="1:11" ht="221.25" hidden="1" x14ac:dyDescent="0.3">
      <c r="A32" s="42" t="s">
        <v>18</v>
      </c>
    </row>
  </sheetData>
  <mergeCells count="10">
    <mergeCell ref="D3:F3"/>
    <mergeCell ref="A21:K21"/>
    <mergeCell ref="A22:K22"/>
    <mergeCell ref="A1:K1"/>
    <mergeCell ref="B4:B5"/>
    <mergeCell ref="A4:A5"/>
    <mergeCell ref="F4:F5"/>
    <mergeCell ref="K4:K5"/>
    <mergeCell ref="H4:J4"/>
    <mergeCell ref="C4:E4"/>
  </mergeCells>
  <phoneticPr fontId="2" type="noConversion"/>
  <printOptions horizontalCentered="1"/>
  <pageMargins left="0.39370078740157483" right="0.39370078740157483" top="0.55118110236220474" bottom="0.39370078740157483" header="0.31496062992125984" footer="0.31496062992125984"/>
  <pageSetup paperSize="9" scale="79" orientation="landscape" horizontalDpi="4294967292"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6920</vt:lpstr>
      <vt:lpstr>'6920'!Print_Area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2017-07-23T08:39:55Z</cp:lastPrinted>
  <dcterms:created xsi:type="dcterms:W3CDTF">2002-05-07T06:46:57Z</dcterms:created>
  <dcterms:modified xsi:type="dcterms:W3CDTF">2026-03-06T02:37:22Z</dcterms:modified>
</cp:coreProperties>
</file>