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6820" sheetId="1" r:id="rId1"/>
  </sheets>
  <definedNames>
    <definedName name="Print_Area" localSheetId="0">'6820'!$A$1:$L$42</definedName>
  </definedNames>
  <calcPr fullPrecision="1" calcMode="auto" calcId="125725"/>
</workbook>
</file>

<file path=xl/sharedStrings.xml><?xml version="1.0" encoding="utf-8"?>
<sst xmlns="http://schemas.openxmlformats.org/spreadsheetml/2006/main" uniqueCount="62">
  <si>
    <t>Tax</t>
  </si>
  <si>
    <t>Budget Amount of Current Year</t>
  </si>
  <si>
    <t>Growth Value VS. Same Month Last Year</t>
  </si>
  <si>
    <t>Growth Rate VS. Same Month Last Year</t>
  </si>
  <si>
    <t>Growth Value VS. Same Cumulation Jan. to Date Last Year</t>
  </si>
  <si>
    <t>Growth Rate VS. Same Cumulation Jan. to Date Last Year</t>
  </si>
  <si>
    <t>% of Cumulative Distributed Budget</t>
  </si>
  <si>
    <t>% of Yearly Budget</t>
  </si>
  <si>
    <t>A</t>
  </si>
  <si>
    <t>B</t>
  </si>
  <si>
    <t>C</t>
  </si>
  <si>
    <t>D</t>
  </si>
  <si>
    <t>E</t>
  </si>
  <si>
    <t>F</t>
  </si>
  <si>
    <t>Grand Total</t>
  </si>
  <si>
    <t>Explanation：1.The total amount of using physical objects for payment of estate and gift taxs was NT$</t>
  </si>
  <si>
    <t>2.Since the FY2026 general budget of the central government has not yet been passed, its budget figure is temporarily based on the proposal, and the distributed budget was allocated according
   to the characteristics of each tax and recent trends.</t>
  </si>
  <si>
    <t>% of Monthly 
Distributed Budget</t>
  </si>
  <si>
    <t>Cumulation 
Jan. to Date</t>
  </si>
  <si>
    <r>
      <t xml:space="preserve"> </t>
    </r>
    <r>
      <rPr>
        <sz val="12"/>
        <rFont val="新細明體"/>
        <charset val="136"/>
      </rPr>
      <t>　</t>
    </r>
  </si>
  <si>
    <r>
      <t>Unit</t>
    </r>
    <r>
      <rPr>
        <sz val="10"/>
        <rFont val="新細明體"/>
        <charset val="136"/>
      </rPr>
      <t>：</t>
    </r>
    <r>
      <rPr>
        <sz val="10"/>
        <rFont val="Times New Roman"/>
        <charset val="0"/>
      </rPr>
      <t>NT</t>
    </r>
    <r>
      <rPr>
        <sz val="10"/>
        <rFont val="新細明體"/>
        <charset val="136"/>
      </rPr>
      <t>＄</t>
    </r>
    <r>
      <rPr>
        <sz val="10"/>
        <rFont val="Times New Roman"/>
        <charset val="0"/>
      </rPr>
      <t>Million</t>
    </r>
    <r>
      <rPr>
        <sz val="10"/>
        <rFont val="新細明體"/>
        <charset val="136"/>
      </rPr>
      <t>；％</t>
    </r>
  </si>
  <si>
    <t>Current
Month</t>
  </si>
  <si>
    <t>Table1. Total Net Tax Revenues (Preliminary)</t>
  </si>
  <si>
    <t xml:space="preserve"> million in</t>
  </si>
  <si>
    <t xml:space="preserve"> July 2026</t>
  </si>
  <si>
    <t>, the accumulated total amount was NT$</t>
  </si>
  <si>
    <t xml:space="preserve"> million as of this month.</t>
  </si>
  <si>
    <t>　Customs Duties</t>
  </si>
  <si>
    <t>　Income Tax</t>
  </si>
  <si>
    <t>　　Profit-seeking Enterprise Income Tax</t>
  </si>
  <si>
    <t>　　Individual Income Tax</t>
  </si>
  <si>
    <t>　Estate and Gift Tax</t>
  </si>
  <si>
    <t>　　Estate Tax</t>
  </si>
  <si>
    <t>　　　Estate Tax (Undesignated)</t>
  </si>
  <si>
    <t>　　　Estate Tax
　　　(For Long-term Care Services Development Fund)</t>
  </si>
  <si>
    <t>　　Gift Tax</t>
  </si>
  <si>
    <t>　　　Gift Tax (Undesignated)</t>
  </si>
  <si>
    <t>　　　Gift Tax
　　　(For Long-term Care Services Development Fund)</t>
  </si>
  <si>
    <t>　Commodity Tax</t>
  </si>
  <si>
    <t>　Securities Transaction Tax</t>
  </si>
  <si>
    <t>　Futures Transaction Tax</t>
  </si>
  <si>
    <t>　Tobacco and Alcohol Tax</t>
  </si>
  <si>
    <t>　Specifically Selected Goods and Services Tax</t>
  </si>
  <si>
    <t>　Business Tax</t>
  </si>
  <si>
    <t>　　Business Tax (Undesignated)</t>
  </si>
  <si>
    <t>　　Financial Enterprise Business Tax
　　(For Financial Special Reserves)</t>
  </si>
  <si>
    <t xml:space="preserve">      --</t>
  </si>
  <si>
    <t xml:space="preserve">       --</t>
  </si>
  <si>
    <t>　Land Tax</t>
  </si>
  <si>
    <t>　　Land Value Tax</t>
  </si>
  <si>
    <t>　　Land Value Increment Tax</t>
  </si>
  <si>
    <t>　House Tax</t>
  </si>
  <si>
    <t>　Vechicle License Tax</t>
  </si>
  <si>
    <t>　Deed Tax</t>
  </si>
  <si>
    <t>　Stamp Tax</t>
  </si>
  <si>
    <t>　Amusement Tax</t>
  </si>
  <si>
    <t>　Special and Provisional tax levies</t>
  </si>
  <si>
    <t>　Education Surtax</t>
  </si>
  <si>
    <t>　Health and Welfare Surcharge on Tobacco</t>
  </si>
  <si>
    <t>　Consolidated Housing and Land Income Tax</t>
  </si>
  <si>
    <t>　　Profit-seeking Enterprise</t>
  </si>
  <si>
    <t>　　Individual</t>
  </si>
</sst>
</file>

<file path=xl/styles.xml><?xml version="1.0" encoding="utf-8"?>
<styleSheet xmlns:mc="http://schemas.openxmlformats.org/markup-compatibility/2006" xmlns:x14ac="http://schemas.microsoft.com/office/spreadsheetml/2009/9/ac" xmlns="http://schemas.openxmlformats.org/spreadsheetml/2006/main" mc:Ignorable="x14ac">
  <numFmts count="37">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_ "/>
    <numFmt numFmtId="173" formatCode="0.000000"/>
    <numFmt numFmtId="174" formatCode="0.00000"/>
    <numFmt numFmtId="175" formatCode="0.0000"/>
    <numFmt numFmtId="176" formatCode="0.000"/>
    <numFmt numFmtId="177" formatCode="0.0"/>
    <numFmt numFmtId="178" formatCode="#,##0.0_ "/>
    <numFmt numFmtId="179" formatCode="#,###,###,##0\ "/>
    <numFmt numFmtId="180" formatCode="###,###,###,##0\ "/>
    <numFmt numFmtId="181" formatCode="##,###,###,##0"/>
    <numFmt numFmtId="182" formatCode="##,###,###,##0\ "/>
    <numFmt numFmtId="183" formatCode="##,##0.0"/>
    <numFmt numFmtId="184" formatCode="##,##0.0\ "/>
    <numFmt numFmtId="185" formatCode="##,##0.0;\-"/>
    <numFmt numFmtId="186" formatCode="##,##0.0;\ \-\ "/>
    <numFmt numFmtId="187" formatCode="##,###,###,##0;\ \-##,###,###,##0;\ &quot;            －&quot;\ "/>
    <numFmt numFmtId="188" formatCode="##,##0.0;\ \-##,##0.0;\ &quot;      －&quot;\ "/>
    <numFmt numFmtId="189" formatCode="\-#,###,###,##0\ "/>
    <numFmt numFmtId="190" formatCode="000"/>
    <numFmt numFmtId="191" formatCode="#,###,###,##0 "/>
    <numFmt numFmtId="192" formatCode="###,###,###,##0 "/>
    <numFmt numFmtId="193" formatCode="##,###,###,##0 "/>
    <numFmt numFmtId="194" formatCode="##,##0.0 "/>
    <numFmt numFmtId="195" formatCode="##,##0.0  ;&quot;--&quot; ;&quot;- &quot; "/>
    <numFmt numFmtId="196" formatCode="##,###,###,##0 ;-##,###,###,##0 ;&quot;-&quot; "/>
    <numFmt numFmtId="197" formatCode="##,##0.0 ;-##,##0.0 ;&quot;-&quot; "/>
    <numFmt numFmtId="198" formatCode="-#,##0.0 "/>
    <numFmt numFmtId="199" formatCode="-#,###,###,##0 "/>
    <numFmt numFmtId="200" formatCode="##,##0.0  ;-##,##0.0  ;&quot;-&quot; "/>
  </numFmts>
  <fonts count="34">
    <font>
      <sz val="12"/>
      <name val="新細明體"/>
      <charset val="136"/>
    </font>
    <font>
      <sz val="9"/>
      <name val="新細明體"/>
      <charset val="136"/>
    </font>
    <font>
      <sz val="14"/>
      <name val="新細明體"/>
      <charset val="136"/>
    </font>
    <font>
      <sz val="14"/>
      <name val="Times New Roman"/>
      <charset val="0"/>
    </font>
    <font>
      <sz val="12"/>
      <name val="新細明體"/>
      <charset val="136"/>
    </font>
    <font>
      <u val="single"/>
      <sz val="9"/>
      <name val="新細明體"/>
      <charset val="136"/>
      <color indexed="12"/>
    </font>
    <font>
      <u val="single"/>
      <sz val="9"/>
      <name val="新細明體"/>
      <charset val="136"/>
      <color indexed="36"/>
    </font>
    <font>
      <sz val="12"/>
      <name val="新細明體"/>
      <charset val="136"/>
      <color indexed="12"/>
    </font>
    <font>
      <sz val="12"/>
      <name val="Times New Roman"/>
      <charset val="0"/>
    </font>
    <font>
      <sz val="22"/>
      <name val="新細明體"/>
      <charset val="136"/>
    </font>
    <font>
      <sz val="10"/>
      <name val="新細明體"/>
      <charset val="136"/>
    </font>
    <font>
      <sz val="20"/>
      <name val="Times New Roman"/>
      <charset val="0"/>
    </font>
    <font>
      <sz val="10"/>
      <name val="Times New Roman"/>
      <charset val="0"/>
    </font>
    <font>
      <sz val="12"/>
      <name val="Times New Roman"/>
      <charset val="0"/>
      <color indexed="12"/>
    </font>
    <font>
      <sz val="11"/>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2"/>
      <name val="Times New Roman"/>
      <charset val="136"/>
    </font>
    <font>
      <sz val="10"/>
      <name val="Times New Roman"/>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bgColor indexed="65"/>
      </patternFill>
    </fill>
    <fill>
      <patternFill patternType="solid">
        <fgColor theme="8" tint="0.39997558519241921"/>
        <bgColor indexed="65"/>
      </patternFill>
    </fill>
    <fill>
      <patternFill patternType="solid">
        <fgColor indexed="52"/>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
      <patternFill patternType="solid">
        <fgColor rgb="FCDBC0"/>
        <bgColor indexed="64"/>
      </patternFill>
    </fill>
  </fills>
  <borders count="2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5" fillId="3" borderId="0" applyAlignment="0" applyNumberFormat="0" applyProtection="0">
      <alignment vertical="center"/>
    </xf>
    <xf xxid="16" numFmtId="0" fontId="15" fillId="4" borderId="0" applyAlignment="0" applyNumberFormat="0" applyProtection="0">
      <alignment vertical="center"/>
    </xf>
    <xf xxid="17" numFmtId="0" fontId="15" fillId="5" borderId="0" applyAlignment="0" applyNumberFormat="0" applyProtection="0">
      <alignment vertical="center"/>
    </xf>
    <xf xxid="18" numFmtId="0" fontId="15" fillId="6" borderId="0" applyAlignment="0" applyNumberFormat="0" applyProtection="0">
      <alignment vertical="center"/>
    </xf>
    <xf xxid="19" numFmtId="0" fontId="15" fillId="7" borderId="0" applyAlignment="0" applyNumberFormat="0" applyProtection="0">
      <alignment vertical="center"/>
    </xf>
    <xf xxid="20" numFmtId="0" fontId="15" fillId="8" borderId="0" applyAlignment="0" applyNumberFormat="0" applyProtection="0">
      <alignment vertical="center"/>
    </xf>
    <xf xxid="21" numFmtId="0" fontId="15" fillId="9" borderId="0" applyAlignment="0" applyNumberFormat="0" applyProtection="0">
      <alignment vertical="center"/>
    </xf>
    <xf xxid="22" numFmtId="0" fontId="15" fillId="10" borderId="0" applyAlignment="0" applyNumberFormat="0" applyProtection="0">
      <alignment vertical="center"/>
    </xf>
    <xf xxid="23" numFmtId="0" fontId="15" fillId="11" borderId="0" applyAlignment="0" applyNumberFormat="0" applyProtection="0">
      <alignment vertical="center"/>
    </xf>
    <xf xxid="24" numFmtId="0" fontId="15" fillId="12" borderId="0" applyAlignment="0" applyNumberFormat="0" applyProtection="0">
      <alignment vertical="center"/>
    </xf>
    <xf xxid="25" numFmtId="0" fontId="15" fillId="13" borderId="0" applyAlignment="0" applyNumberFormat="0" applyProtection="0">
      <alignment vertical="center"/>
    </xf>
    <xf xxid="26" numFmtId="0" fontId="15" fillId="14" borderId="0" applyAlignment="0" applyNumberFormat="0" applyProtection="0">
      <alignment vertical="center"/>
    </xf>
    <xf xxid="27" numFmtId="0" fontId="16" fillId="15" borderId="0" applyAlignment="0" applyNumberFormat="0" applyProtection="0">
      <alignment vertical="center"/>
    </xf>
    <xf xxid="28" numFmtId="0" fontId="16" fillId="16" borderId="0" applyAlignment="0" applyNumberFormat="0" applyProtection="0">
      <alignment vertical="center"/>
    </xf>
    <xf xxid="29" numFmtId="0" fontId="16" fillId="11" borderId="0" applyAlignment="0" applyNumberFormat="0" applyProtection="0">
      <alignment vertical="center"/>
    </xf>
    <xf xxid="30" numFmtId="0" fontId="16" fillId="17" borderId="0" applyAlignment="0" applyNumberFormat="0" applyProtection="0">
      <alignment vertical="center"/>
    </xf>
    <xf xxid="31" numFmtId="0" fontId="16" fillId="18" borderId="0" applyAlignment="0" applyNumberFormat="0" applyProtection="0">
      <alignment vertical="center"/>
    </xf>
    <xf xxid="32" numFmtId="0" fontId="16" fillId="19"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6" fillId="2" borderId="0" applyAlignment="0" applyNumberFormat="0" applyProtection="0">
      <alignment vertical="top"/>
    </xf>
    <xf xxid="36" numFmtId="0" fontId="17" fillId="20" borderId="0" applyAlignment="0" applyNumberFormat="0" applyProtection="0">
      <alignment vertical="center"/>
    </xf>
    <xf xxid="37" numFmtId="0" fontId="18" fillId="2" borderId="1" applyAlignment="0" applyNumberFormat="0" applyProtection="0">
      <alignment vertical="center"/>
    </xf>
    <xf xxid="38" numFmtId="0" fontId="19" fillId="21" borderId="0" applyAlignment="0" applyNumberFormat="0" applyProtection="0">
      <alignment vertical="center"/>
    </xf>
    <xf xxid="39" numFmtId="9" fontId="0" fillId="2" borderId="0" applyAlignment="0" applyFont="0" applyProtection="0"/>
    <xf xxid="40" numFmtId="0" fontId="20" fillId="22"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1" fillId="2" borderId="3" applyAlignment="0" applyNumberFormat="0" applyProtection="0">
      <alignment vertical="center"/>
    </xf>
    <xf xxid="44" numFmtId="0" fontId="0" fillId="23" borderId="4" applyAlignment="0" applyFont="0" applyNumberFormat="0" applyProtection="0">
      <alignment vertical="center"/>
    </xf>
    <xf xxid="45" numFmtId="0" fontId="5" fillId="2" borderId="0" applyAlignment="0" applyNumberFormat="0" applyProtection="0">
      <alignment vertical="top"/>
    </xf>
    <xf xxid="46" numFmtId="0" fontId="22" fillId="2" borderId="0" applyAlignment="0" applyNumberFormat="0" applyProtection="0">
      <alignment vertical="center"/>
    </xf>
    <xf xxid="47" numFmtId="0" fontId="16" fillId="24" borderId="0" applyAlignment="0" applyNumberFormat="0" applyProtection="0">
      <alignment vertical="center"/>
    </xf>
    <xf xxid="48" numFmtId="0" fontId="16" fillId="25" borderId="0" applyAlignment="0" applyNumberFormat="0" applyProtection="0">
      <alignment vertical="center"/>
    </xf>
    <xf xxid="49" numFmtId="0" fontId="16" fillId="26" borderId="0" applyAlignment="0" applyNumberFormat="0" applyProtection="0">
      <alignment vertical="center"/>
    </xf>
    <xf xxid="50" numFmtId="0" fontId="16" fillId="27" borderId="0" applyAlignment="0" applyNumberFormat="0" applyProtection="0">
      <alignment vertical="center"/>
    </xf>
    <xf xxid="51" numFmtId="0" fontId="16" fillId="28" borderId="0" applyAlignment="0" applyNumberFormat="0" applyProtection="0">
      <alignment vertical="center"/>
    </xf>
    <xf xxid="52" numFmtId="0" fontId="16" fillId="29" borderId="0" applyAlignment="0" applyNumberFormat="0" applyProtection="0">
      <alignment vertical="center"/>
    </xf>
    <xf xxid="53" numFmtId="0" fontId="23" fillId="2" borderId="0" applyAlignment="0" applyNumberFormat="0" applyProtection="0">
      <alignment vertical="center"/>
    </xf>
    <xf xxid="54" numFmtId="0" fontId="24" fillId="2" borderId="5" applyAlignment="0" applyNumberFormat="0" applyProtection="0">
      <alignment vertical="center"/>
    </xf>
    <xf xxid="55" numFmtId="0" fontId="25" fillId="2" borderId="6" applyAlignment="0" applyNumberFormat="0" applyProtection="0">
      <alignment vertical="center"/>
    </xf>
    <xf xxid="56" numFmtId="0" fontId="26" fillId="2" borderId="7" applyAlignment="0" applyNumberFormat="0" applyProtection="0">
      <alignment vertical="center"/>
    </xf>
    <xf xxid="57" numFmtId="0" fontId="26" fillId="2" borderId="0" applyAlignment="0" applyNumberFormat="0" applyProtection="0">
      <alignment vertical="center"/>
    </xf>
    <xf xxid="58" numFmtId="0" fontId="27" fillId="30" borderId="2" applyAlignment="0" applyNumberFormat="0" applyProtection="0">
      <alignment vertical="center"/>
    </xf>
    <xf xxid="59" numFmtId="0" fontId="28" fillId="22" borderId="8" applyAlignment="0" applyNumberFormat="0" applyProtection="0">
      <alignment vertical="center"/>
    </xf>
    <xf xxid="60" numFmtId="0" fontId="29" fillId="31" borderId="9" applyAlignment="0" applyNumberFormat="0" applyProtection="0">
      <alignment vertical="center"/>
    </xf>
    <xf xxid="61" numFmtId="0" fontId="30" fillId="32" borderId="0" applyAlignment="0" applyNumberFormat="0" applyProtection="0">
      <alignment vertical="center"/>
    </xf>
    <xf xxid="62" numFmtId="0" fontId="31"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172" fontId="2" fillId="2" borderId="0" xfId="0" applyAlignment="1" applyBorder="1" applyFont="1" applyNumberFormat="1" applyFill="1" applyProtection="1"/>
    <xf xxid="66" numFmtId="0" fontId="3" fillId="2" borderId="0" xfId="0" applyAlignment="1" applyBorder="1" applyFont="1" applyNumberFormat="1" applyFill="1" applyProtection="1"/>
    <xf xxid="67" numFmtId="0" fontId="7" fillId="2" borderId="0" xfId="0" applyAlignment="1" applyBorder="1" applyFont="1" applyNumberFormat="1" applyFill="1" applyProtection="1">
      <alignment horizontal="center" wrapText="1"/>
    </xf>
    <xf xxid="68" numFmtId="0" fontId="8" fillId="2" borderId="0" xfId="0" applyAlignment="1" applyBorder="1" applyFont="1" applyNumberFormat="1" applyFill="1" applyProtection="1"/>
    <xf xxid="69" numFmtId="0" fontId="9" fillId="2" borderId="0" xfId="0" applyAlignment="1" applyBorder="1" applyFont="1" applyNumberFormat="1" applyFill="1" applyProtection="1"/>
    <xf xxid="70" numFmtId="0" fontId="0" fillId="2" borderId="0" xfId="0" applyAlignment="1" applyBorder="1" applyFont="1" applyNumberFormat="1" applyFill="1" applyProtection="1">
      <alignment horizontal="center" vertical="center" wrapText="1"/>
    </xf>
    <xf xxid="71" numFmtId="172" fontId="0" fillId="2" borderId="0" xfId="0" applyAlignment="1" applyBorder="1" applyFont="1" applyNumberFormat="1" applyFill="1" applyProtection="1"/>
    <xf xxid="72" numFmtId="0" fontId="8" fillId="2" borderId="10" xfId="0" applyAlignment="1" applyBorder="1" applyFont="1" applyNumberFormat="1" applyFill="1" applyProtection="1">
      <alignment horizontal="left"/>
    </xf>
    <xf xxid="73" numFmtId="180" fontId="8" fillId="2" borderId="0" xfId="0" applyAlignment="1" applyBorder="1" applyFont="1" applyNumberFormat="1" applyFill="1" applyProtection="1"/>
    <xf xxid="74" numFmtId="172" fontId="8" fillId="2" borderId="0" xfId="0" applyAlignment="1" applyBorder="1" applyFont="1" applyNumberFormat="1" applyFill="1" applyProtection="1"/>
    <xf xxid="75" numFmtId="179" fontId="8" fillId="2" borderId="0" xfId="0" applyAlignment="1" applyBorder="1" applyFont="1" applyNumberFormat="1" applyFill="1" applyProtection="1"/>
    <xf xxid="76" numFmtId="0" fontId="8" fillId="2" borderId="0" xfId="0" applyAlignment="1" applyBorder="1" applyFont="1" applyNumberFormat="1" applyFill="1" applyProtection="1">
      <alignment wrapText="1"/>
    </xf>
    <xf xxid="77" numFmtId="0" fontId="8" fillId="2" borderId="0" xfId="0" applyAlignment="1" applyBorder="1" applyFont="1" applyNumberFormat="1" applyFill="1" applyProtection="1">
      <alignment horizontal="left" indent="1"/>
    </xf>
    <xf xxid="78" numFmtId="0" fontId="3" fillId="2" borderId="10" xfId="0" applyAlignment="1" applyBorder="1" applyFont="1" applyNumberFormat="1" applyFill="1" applyProtection="1">
      <alignment horizontal="left"/>
    </xf>
    <xf xxid="79" numFmtId="172" fontId="3" fillId="2" borderId="0" xfId="0" applyAlignment="1" applyBorder="1" applyFont="1" applyNumberFormat="1" applyFill="1" applyProtection="1"/>
    <xf xxid="80" numFmtId="172" fontId="12" fillId="2" borderId="11" xfId="0" applyAlignment="1" applyBorder="1" applyFont="1" applyNumberFormat="1" applyFill="1" applyProtection="1">
      <alignment horizontal="center" vertical="center" wrapText="1"/>
    </xf>
    <xf xxid="81" numFmtId="0" fontId="13" fillId="2" borderId="12" xfId="0" applyAlignment="1" applyBorder="1" applyFont="1" applyNumberFormat="1" applyFill="1" applyProtection="1">
      <alignment horizontal="center" wrapText="1"/>
    </xf>
    <xf xxid="82" numFmtId="172" fontId="13" fillId="2" borderId="13" xfId="0" applyAlignment="1" applyBorder="1" applyFont="1" applyNumberFormat="1" applyFill="1" applyProtection="1">
      <alignment horizontal="center" wrapText="1"/>
    </xf>
    <xf xxid="83" numFmtId="0" fontId="13" fillId="2" borderId="13" xfId="0" applyAlignment="1" applyBorder="1" applyFont="1" applyNumberFormat="1" applyFill="1" applyProtection="1">
      <alignment horizontal="center" wrapText="1"/>
    </xf>
    <xf xxid="84" numFmtId="0" fontId="13" fillId="2" borderId="14" xfId="0" applyAlignment="1" applyBorder="1" applyFont="1" applyNumberFormat="1" applyFill="1" applyProtection="1">
      <alignment horizontal="center" wrapText="1"/>
    </xf>
    <xf xxid="85" numFmtId="182" fontId="8" fillId="2" borderId="15" xfId="0" applyAlignment="1" applyBorder="1" applyFont="1" applyNumberFormat="1" applyFill="1" applyProtection="1">
      <alignment horizontal="right"/>
    </xf>
    <xf xxid="86" numFmtId="187" fontId="8" fillId="2" borderId="15" xfId="0" applyAlignment="1" applyBorder="1" applyFont="1" applyNumberFormat="1" applyFill="1" applyProtection="1">
      <alignment horizontal="right"/>
    </xf>
    <xf xxid="87" numFmtId="0" fontId="8" fillId="2" borderId="10" xfId="0" applyAlignment="1" applyBorder="1" applyFont="1" applyNumberFormat="1" applyFill="1" applyProtection="1">
      <alignment horizontal="left" indent="1"/>
    </xf>
    <xf xxid="88" numFmtId="182" fontId="8" fillId="2" borderId="16" xfId="0" applyAlignment="1" applyBorder="1" applyFont="1" applyNumberFormat="1" applyFill="1" applyProtection="1">
      <alignment horizontal="right"/>
    </xf>
    <xf xxid="89" numFmtId="172" fontId="12" fillId="2" borderId="0" xfId="0" applyAlignment="1" applyBorder="1" applyFont="1" applyNumberFormat="1" applyFill="1" applyProtection="1">
      <alignment horizontal="right"/>
    </xf>
    <xf xxid="90" numFmtId="0" fontId="14" fillId="2" borderId="17" xfId="0" applyAlignment="1" applyBorder="1" applyFont="1" applyNumberFormat="1" applyFill="1" applyProtection="1">
      <alignment horizontal="center" vertical="center" wrapText="1"/>
    </xf>
    <xf xxid="91" numFmtId="172" fontId="13" fillId="2" borderId="12" xfId="0" applyAlignment="1" applyBorder="1" applyFont="1" applyNumberFormat="1" applyFill="1" applyProtection="1">
      <alignment horizontal="center" wrapText="1"/>
    </xf>
    <xf xxid="92" numFmtId="190" fontId="8" fillId="2" borderId="0" xfId="0" applyAlignment="1" applyBorder="1" applyFont="1" applyNumberFormat="1" applyFill="1" applyProtection="1"/>
    <xf xxid="93" numFmtId="0" fontId="8" fillId="2" borderId="10" xfId="0" applyAlignment="1" applyBorder="1" applyFont="1" applyNumberFormat="1" applyFill="1" applyProtection="1"/>
    <xf xxid="94" numFmtId="182" fontId="8" fillId="2" borderId="0" xfId="0" applyAlignment="1" applyBorder="1" applyFont="1" applyNumberFormat="1" applyFill="1" applyProtection="1">
      <alignment horizontal="right"/>
    </xf>
    <xf xxid="95" numFmtId="187" fontId="8" fillId="2" borderId="0" xfId="0" applyAlignment="1" applyBorder="1" applyFont="1" applyNumberFormat="1" applyFill="1" applyProtection="1">
      <alignment horizontal="right"/>
    </xf>
    <xf xxid="96" numFmtId="182" fontId="8" fillId="2" borderId="10" xfId="0" applyAlignment="1" applyBorder="1" applyFont="1" applyNumberFormat="1" applyFill="1" applyProtection="1">
      <alignment horizontal="right"/>
    </xf>
    <xf xxid="97" numFmtId="184" fontId="8" fillId="2" borderId="0" xfId="0" applyAlignment="1" applyBorder="1" applyFont="1" applyNumberFormat="1" applyFill="1" applyProtection="1">
      <alignment horizontal="right"/>
    </xf>
    <xf xxid="98" numFmtId="186" fontId="8" fillId="2" borderId="0" xfId="0" applyAlignment="1" applyBorder="1" applyFont="1" applyNumberFormat="1" applyFill="1" applyProtection="1">
      <alignment horizontal="right"/>
    </xf>
    <xf xxid="99" numFmtId="188" fontId="8" fillId="2" borderId="0" xfId="0" applyAlignment="1" applyBorder="1" applyFont="1" applyNumberFormat="1" applyFill="1" applyProtection="1">
      <alignment horizontal="right"/>
    </xf>
    <xf xxid="100" numFmtId="188" fontId="8" fillId="2" borderId="10" xfId="0" applyAlignment="1" applyBorder="1" applyFont="1" applyNumberFormat="1" applyFill="1" applyProtection="1">
      <alignment horizontal="right"/>
    </xf>
    <xf xxid="101" numFmtId="186" fontId="8" fillId="2" borderId="10" xfId="0" applyAlignment="1" applyBorder="1" applyFont="1" applyNumberFormat="1" applyFill="1" applyProtection="1">
      <alignment horizontal="right"/>
    </xf>
    <xf xxid="102" numFmtId="184" fontId="8" fillId="2" borderId="10" xfId="0" applyAlignment="1" applyBorder="1" applyFont="1" applyNumberFormat="1" applyFill="1" applyProtection="1">
      <alignment horizontal="right"/>
    </xf>
    <xf xxid="103" numFmtId="0" fontId="8" fillId="33" borderId="0" xfId="0" applyAlignment="1" applyBorder="1" applyFont="1" applyNumberFormat="1" applyFill="1" applyProtection="1">
      <alignment horizontal="left" indent="1"/>
    </xf>
    <xf xxid="104" numFmtId="0" fontId="8" fillId="33" borderId="0" xfId="0" applyAlignment="1" applyBorder="1" applyFont="1" applyNumberFormat="1" applyFill="1" applyProtection="1"/>
    <xf xxid="105" numFmtId="182" fontId="8" fillId="33" borderId="15" xfId="0" applyAlignment="1" applyBorder="1" applyFont="1" applyNumberFormat="1" applyFill="1" applyProtection="1">
      <alignment horizontal="right"/>
    </xf>
    <xf xxid="106" numFmtId="182" fontId="8" fillId="33" borderId="0" xfId="0" applyAlignment="1" applyBorder="1" applyFont="1" applyNumberFormat="1" applyFill="1" applyProtection="1">
      <alignment horizontal="right"/>
    </xf>
    <xf xxid="107" numFmtId="184" fontId="8" fillId="33" borderId="0" xfId="0" applyAlignment="1" applyBorder="1" applyFont="1" applyNumberFormat="1" applyFill="1" applyProtection="1">
      <alignment horizontal="right"/>
    </xf>
    <xf xxid="108" numFmtId="186" fontId="8" fillId="33" borderId="0" xfId="0" applyAlignment="1" applyBorder="1" applyFont="1" applyNumberFormat="1" applyFill="1" applyProtection="1">
      <alignment horizontal="right"/>
    </xf>
    <xf xxid="109" numFmtId="189" fontId="8" fillId="2" borderId="0" xfId="0" applyAlignment="1" applyBorder="1" applyFont="1" applyNumberFormat="1" applyFill="1" applyProtection="1">
      <alignment horizontal="right"/>
    </xf>
    <xf xxid="110" numFmtId="0" fontId="8" fillId="2" borderId="18" xfId="0" applyAlignment="1" applyBorder="1" applyFont="1" applyNumberFormat="1" applyFill="1" applyProtection="1">
      <alignment horizontal="left" indent="1"/>
    </xf>
    <xf xxid="111" numFmtId="0" fontId="8" fillId="2" borderId="18" xfId="0" applyAlignment="1" applyBorder="1" applyFont="1" applyNumberFormat="1" applyFill="1" applyProtection="1"/>
    <xf xxid="112" numFmtId="182" fontId="8" fillId="2" borderId="19" xfId="0" applyAlignment="1" applyBorder="1" applyFont="1" applyNumberFormat="1" applyFill="1" applyProtection="1">
      <alignment horizontal="right"/>
    </xf>
    <xf xxid="113" numFmtId="182" fontId="8" fillId="2" borderId="18" xfId="0" applyAlignment="1" applyBorder="1" applyFont="1" applyNumberFormat="1" applyFill="1" applyProtection="1">
      <alignment horizontal="right"/>
    </xf>
    <xf xxid="114" numFmtId="184" fontId="8" fillId="2" borderId="18" xfId="0" applyAlignment="1" applyBorder="1" applyFont="1" applyNumberFormat="1" applyFill="1" applyProtection="1">
      <alignment horizontal="right"/>
    </xf>
    <xf xxid="115" numFmtId="186" fontId="8" fillId="2" borderId="18" xfId="0" applyAlignment="1" applyBorder="1" applyFont="1" applyNumberFormat="1" applyFill="1" applyProtection="1">
      <alignment horizontal="right"/>
    </xf>
    <xf xxid="116" numFmtId="188" fontId="8" fillId="33" borderId="0" xfId="0" applyAlignment="1" applyBorder="1" applyFont="1" applyNumberFormat="1" applyFill="1" applyProtection="1">
      <alignment horizontal="right"/>
    </xf>
    <xf xxid="117" numFmtId="187" fontId="8" fillId="33" borderId="0" xfId="0" applyAlignment="1" applyBorder="1" applyFont="1" applyNumberFormat="1" applyFill="1" applyProtection="1">
      <alignment horizontal="right"/>
    </xf>
    <xf xxid="118" numFmtId="0" fontId="14" fillId="2" borderId="14" xfId="0" applyAlignment="1" applyBorder="1" applyFont="1" applyNumberFormat="1" applyFill="1" applyProtection="1">
      <alignment horizontal="center" vertical="center" wrapText="1"/>
    </xf>
    <xf xxid="119" numFmtId="0" fontId="14" fillId="2" borderId="16" xfId="0" applyAlignment="1" applyBorder="1" applyFont="1" applyNumberFormat="1" applyFill="1" applyProtection="1">
      <alignment horizontal="center" vertical="center" wrapText="1"/>
    </xf>
    <xf xxid="120" numFmtId="172" fontId="14" fillId="2" borderId="17" xfId="0" applyAlignment="1" applyBorder="1" applyFont="1" applyNumberFormat="1" applyFill="1" applyProtection="1">
      <alignment horizontal="center" vertical="center" wrapText="1"/>
    </xf>
    <xf xxid="121" numFmtId="0" fontId="14" fillId="2" borderId="20" xfId="0" applyAlignment="1" applyBorder="1" applyFont="1" applyNumberFormat="1" applyFill="1" applyProtection="1">
      <alignment horizontal="center" vertical="center" wrapText="1"/>
    </xf>
    <xf xxid="122" numFmtId="0" fontId="12" fillId="2" borderId="21" xfId="0" applyAlignment="1" applyBorder="1" applyFont="1" applyNumberFormat="1" applyFill="1" applyProtection="1">
      <alignment horizontal="left" wrapText="1"/>
    </xf>
    <xf xxid="123" numFmtId="0" fontId="12" fillId="2" borderId="0" xfId="0" applyAlignment="1" applyBorder="1" applyFont="1" applyNumberFormat="1" applyFill="1" applyProtection="1">
      <alignment horizontal="left" vertical="top" wrapText="1"/>
    </xf>
    <xf xxid="124" numFmtId="0" fontId="12" fillId="2" borderId="0" xfId="0" applyAlignment="1" applyBorder="1" applyFont="1" applyNumberFormat="1" applyFill="1" applyProtection="1">
      <alignment vertical="top" wrapText="1"/>
    </xf>
    <xf xxid="125" numFmtId="0" fontId="11" fillId="2" borderId="0" xfId="0" applyAlignment="1" applyBorder="1" applyFont="1" applyNumberFormat="1" applyFill="1" applyProtection="1">
      <alignment horizontal="center" vertical="top"/>
    </xf>
    <xf xxid="126" numFmtId="172" fontId="14" fillId="2" borderId="20" xfId="0" applyAlignment="1" applyBorder="1" applyFont="1" applyNumberFormat="1" applyFill="1" applyProtection="1">
      <alignment horizontal="center" vertical="center" wrapText="1"/>
    </xf>
    <xf xxid="127" numFmtId="190" fontId="8" fillId="2" borderId="10" xfId="0" applyAlignment="1" applyBorder="1" applyFont="1" applyNumberFormat="1" applyFill="1" applyProtection="1">
      <alignment horizontal="center"/>
    </xf>
    <xf xxid="128" numFmtId="0" fontId="0" fillId="2" borderId="10" xfId="0" applyAlignment="1" applyBorder="1" applyFont="1" applyNumberFormat="1" applyFill="1" applyProtection="1"/>
    <xf xxid="129" numFmtId="172" fontId="14" fillId="2" borderId="14" xfId="0" applyAlignment="1" applyBorder="1" applyFont="1" applyNumberFormat="1" applyFill="1" applyProtection="1">
      <alignment horizontal="center" vertical="center" wrapText="1"/>
    </xf>
    <xf xxid="130" numFmtId="0" fontId="14" fillId="2" borderId="22" xfId="0" applyAlignment="1" applyBorder="1" applyFont="1" applyNumberFormat="1" applyFill="1" applyProtection="1">
      <alignment horizontal="center" vertical="center" wrapText="1"/>
    </xf>
    <xf xxid="131" numFmtId="0" fontId="0" fillId="2" borderId="0" xfId="0"/>
    <xf xxid="132" numFmtId="0" fontId="12" fillId="2" borderId="0" xfId="0" applyAlignment="1" applyBorder="1" applyFont="1" applyNumberFormat="1" applyFill="1" applyProtection="1">
      <alignment wrapText="1"/>
    </xf>
    <xf xxid="133" numFmtId="49" fontId="8" fillId="2" borderId="0" xfId="0" applyAlignment="1" applyBorder="1" applyFont="1" applyNumberFormat="1" applyFill="1" applyProtection="1"/>
    <xf xxid="134" numFmtId="0" fontId="12" fillId="2" borderId="0" xfId="0" applyAlignment="1" applyBorder="1" applyFont="1" applyNumberFormat="1" applyFill="1" applyProtection="1"/>
    <xf xxid="135" numFmtId="49" fontId="12" fillId="2" borderId="0" xfId="0" applyAlignment="1" applyBorder="1" applyFont="1" applyNumberFormat="1" applyFill="1" applyProtection="1"/>
    <xf xxid="136" numFmtId="191" fontId="0" fillId="2" borderId="0" xfId="0" applyAlignment="1" applyBorder="1" applyFont="1" applyNumberFormat="1" applyFill="1" applyProtection="1"/>
    <xf xxid="137" numFmtId="191" fontId="32" fillId="2" borderId="0" xfId="0" applyAlignment="1" applyBorder="1" applyFont="1" applyNumberFormat="1" applyFill="1" applyProtection="1"/>
    <xf xxid="138" numFmtId="191" fontId="33" fillId="2" borderId="0" xfId="0" applyAlignment="1" applyBorder="1" applyFont="1" applyNumberFormat="1" applyFill="1" applyProtection="1"/>
    <xf xxid="139" numFmtId="192" fontId="0" fillId="2" borderId="0" xfId="0" applyAlignment="1" applyBorder="1" applyFont="1" applyNumberFormat="1" applyFill="1" applyProtection="1"/>
    <xf xxid="140" numFmtId="192" fontId="32" fillId="2" borderId="0" xfId="0" applyAlignment="1" applyBorder="1" applyFont="1" applyNumberFormat="1" applyFill="1" applyProtection="1"/>
    <xf xxid="141" numFmtId="192" fontId="33" fillId="2" borderId="0" xfId="0" applyAlignment="1" applyBorder="1" applyFont="1" applyNumberFormat="1" applyFill="1" applyProtection="1"/>
    <xf xxid="142" numFmtId="0" fontId="8" fillId="33" borderId="0" xfId="0" applyAlignment="1" applyBorder="1" applyFont="1" applyNumberFormat="1" applyFill="1" applyProtection="1">
      <alignment horizontal="left" wrapText="1" indent="1"/>
    </xf>
    <xf xxid="143" numFmtId="0" fontId="8" fillId="2" borderId="0" xfId="0" applyAlignment="1" applyBorder="1" applyFont="1" applyNumberFormat="1" applyFill="1" applyProtection="1">
      <alignment horizontal="left" wrapText="1" indent="1"/>
    </xf>
    <xf xxid="144" numFmtId="49" fontId="8" fillId="2" borderId="0" xfId="0" applyAlignment="1" applyBorder="1" applyFont="1" applyNumberFormat="1" applyFill="1" applyProtection="1">
      <alignment horizontal="right"/>
    </xf>
    <xf xxid="145" numFmtId="49" fontId="8" fillId="33" borderId="0" xfId="0" applyAlignment="1" applyBorder="1" applyFont="1" applyNumberFormat="1" applyFill="1" applyProtection="1">
      <alignment horizontal="right"/>
    </xf>
    <xf xxid="146" numFmtId="193" fontId="8" fillId="2" borderId="15" xfId="0" applyAlignment="1" applyBorder="1" applyFont="1" applyNumberFormat="1" applyFill="1" applyProtection="1">
      <alignment horizontal="right"/>
    </xf>
    <xf xxid="147" numFmtId="193" fontId="8" fillId="33" borderId="15" xfId="0" applyAlignment="1" applyBorder="1" applyFont="1" applyNumberFormat="1" applyFill="1" applyProtection="1">
      <alignment horizontal="right"/>
    </xf>
    <xf xxid="148" numFmtId="193" fontId="8" fillId="2" borderId="19" xfId="0" applyAlignment="1" applyBorder="1" applyFont="1" applyNumberFormat="1" applyFill="1" applyProtection="1">
      <alignment horizontal="right"/>
    </xf>
    <xf xxid="149" numFmtId="193" fontId="8" fillId="2" borderId="16" xfId="0" applyAlignment="1" applyBorder="1" applyFont="1" applyNumberFormat="1" applyFill="1" applyProtection="1">
      <alignment horizontal="right"/>
    </xf>
    <xf xxid="150" numFmtId="193" fontId="8" fillId="2" borderId="0" xfId="0" applyAlignment="1" applyBorder="1" applyFont="1" applyNumberFormat="1" applyFill="1" applyProtection="1">
      <alignment horizontal="right"/>
    </xf>
    <xf xxid="151" numFmtId="193" fontId="8" fillId="33" borderId="0" xfId="0" applyAlignment="1" applyBorder="1" applyFont="1" applyNumberFormat="1" applyFill="1" applyProtection="1">
      <alignment horizontal="right"/>
    </xf>
    <xf xxid="152" numFmtId="193" fontId="8" fillId="2" borderId="18" xfId="0" applyAlignment="1" applyBorder="1" applyFont="1" applyNumberFormat="1" applyFill="1" applyProtection="1">
      <alignment horizontal="right"/>
    </xf>
    <xf xxid="153" numFmtId="193" fontId="8" fillId="2" borderId="10" xfId="0" applyAlignment="1" applyBorder="1" applyFont="1" applyNumberFormat="1" applyFill="1" applyProtection="1">
      <alignment horizontal="right"/>
    </xf>
    <xf xxid="154" numFmtId="194" fontId="8" fillId="2" borderId="0" xfId="0" applyAlignment="1" applyBorder="1" applyFont="1" applyNumberFormat="1" applyFill="1" applyProtection="1">
      <alignment horizontal="right"/>
    </xf>
    <xf xxid="155" numFmtId="194" fontId="8" fillId="33" borderId="0" xfId="0" applyAlignment="1" applyBorder="1" applyFont="1" applyNumberFormat="1" applyFill="1" applyProtection="1">
      <alignment horizontal="right"/>
    </xf>
    <xf xxid="156" numFmtId="194" fontId="8" fillId="2" borderId="18" xfId="0" applyAlignment="1" applyBorder="1" applyFont="1" applyNumberFormat="1" applyFill="1" applyProtection="1">
      <alignment horizontal="right"/>
    </xf>
    <xf xxid="157" numFmtId="194" fontId="8" fillId="2" borderId="10" xfId="0" applyAlignment="1" applyBorder="1" applyFont="1" applyNumberFormat="1" applyFill="1" applyProtection="1">
      <alignment horizontal="right"/>
    </xf>
    <xf xxid="158" numFmtId="195" fontId="8" fillId="2" borderId="0" xfId="0" applyAlignment="1" applyBorder="1" applyFont="1" applyNumberFormat="1" applyFill="1" applyProtection="1">
      <alignment horizontal="right"/>
    </xf>
    <xf xxid="159" numFmtId="195" fontId="8" fillId="33" borderId="0" xfId="0" applyAlignment="1" applyBorder="1" applyFont="1" applyNumberFormat="1" applyFill="1" applyProtection="1">
      <alignment horizontal="right"/>
    </xf>
    <xf xxid="160" numFmtId="195" fontId="8" fillId="2" borderId="18" xfId="0" applyAlignment="1" applyBorder="1" applyFont="1" applyNumberFormat="1" applyFill="1" applyProtection="1">
      <alignment horizontal="right"/>
    </xf>
    <xf xxid="161" numFmtId="195" fontId="8" fillId="2" borderId="10" xfId="0" applyAlignment="1" applyBorder="1" applyFont="1" applyNumberFormat="1" applyFill="1" applyProtection="1">
      <alignment horizontal="right"/>
    </xf>
    <xf xxid="162" numFmtId="196" fontId="8" fillId="2" borderId="15" xfId="0" applyAlignment="1" applyBorder="1" applyFont="1" applyNumberFormat="1" applyFill="1" applyProtection="1">
      <alignment horizontal="right"/>
    </xf>
    <xf xxid="163" numFmtId="196" fontId="8" fillId="33" borderId="15" xfId="0" applyAlignment="1" applyBorder="1" applyFont="1" applyNumberFormat="1" applyFill="1" applyProtection="1">
      <alignment horizontal="right"/>
    </xf>
    <xf xxid="164" numFmtId="196" fontId="8" fillId="2" borderId="0" xfId="0" applyAlignment="1" applyBorder="1" applyFont="1" applyNumberFormat="1" applyFill="1" applyProtection="1">
      <alignment horizontal="right"/>
    </xf>
    <xf xxid="165" numFmtId="196" fontId="8" fillId="33" borderId="0" xfId="0" applyAlignment="1" applyBorder="1" applyFont="1" applyNumberFormat="1" applyFill="1" applyProtection="1">
      <alignment horizontal="right"/>
    </xf>
    <xf xxid="166" numFmtId="197" fontId="8" fillId="2" borderId="0" xfId="0" applyAlignment="1" applyBorder="1" applyFont="1" applyNumberFormat="1" applyFill="1" applyProtection="1">
      <alignment horizontal="right"/>
    </xf>
    <xf xxid="167" numFmtId="197" fontId="8" fillId="33" borderId="0" xfId="0" applyAlignment="1" applyBorder="1" applyFont="1" applyNumberFormat="1" applyFill="1" applyProtection="1">
      <alignment horizontal="right"/>
    </xf>
    <xf xxid="168" numFmtId="198" fontId="8" fillId="2" borderId="0" xfId="0" applyAlignment="1" applyBorder="1" applyFont="1" applyNumberFormat="1" applyFill="1" applyProtection="1">
      <alignment horizontal="right"/>
    </xf>
    <xf xxid="169" numFmtId="199" fontId="8" fillId="2" borderId="0" xfId="0" applyAlignment="1" applyBorder="1" applyFont="1" applyNumberFormat="1" applyFill="1" applyProtection="1">
      <alignment horizontal="right"/>
    </xf>
    <xf xxid="170" numFmtId="200" fontId="8" fillId="33" borderId="0" xfId="0" applyAlignment="1" applyBorder="1" applyFont="1" applyNumberFormat="1" applyFill="1" applyProtection="1">
      <alignment horizontal="right"/>
    </xf>
    <xf xxid="171" numFmtId="49" fontId="8" fillId="2" borderId="10" xfId="0" applyAlignment="1" applyBorder="1" applyFont="1" applyNumberFormat="1" applyFill="1" applyProtection="1">
      <alignment horizont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L48"/>
  <sheetViews>
    <sheetView view="normal" workbookViewId="0">
      <pane xSplit="2" ySplit="7" topLeftCell="C8" activePane="bottomRight" state="frozen"/>
      <selection pane="bottomRight" activeCell="A2" sqref="A2"/>
    </sheetView>
  </sheetViews>
  <sheetFormatPr customHeight="1" defaultRowHeight="19.5" baseColWidth="0"/>
  <cols>
    <col min="1" max="1" width="52.625" style="1" customWidth="1"/>
    <col min="2" max="2" width="2" style="1" customWidth="1"/>
    <col min="3" max="3" width="11.625" style="2" customWidth="1"/>
    <col min="4" max="6" width="12.125" style="2" customWidth="1"/>
    <col min="7" max="7" width="12.125" style="1" customWidth="1"/>
    <col min="8" max="8" width="13.625" style="2" customWidth="1"/>
    <col min="9" max="9" width="13.625" style="1" customWidth="1"/>
    <col min="10" max="10" width="12.125" style="2" customWidth="1"/>
    <col min="11" max="11" width="11.625" style="2" customWidth="1"/>
    <col min="12" max="12" width="11.625" style="1" customWidth="1"/>
    <col min="13" max="256" width="9" style="1" customWidth="1"/>
  </cols>
  <sheetData>
    <row r="1" spans="1:12" s="6" customFormat="1" ht="27.95" customHeight="1">
      <c r="A1" s="62" t="s">
        <v>22</v>
      </c>
      <c r="B1" s="62"/>
      <c r="C1" s="62"/>
      <c r="D1" s="62"/>
      <c r="E1" s="62"/>
      <c r="F1" s="62"/>
      <c r="G1" s="62"/>
      <c r="H1" s="62"/>
      <c r="I1" s="62"/>
      <c r="J1" s="62"/>
      <c r="K1" s="62"/>
      <c r="L1" s="62"/>
    </row>
    <row r="2" spans="2:12" ht="9.95" customHeight="1">
      <c r="B2" s="29"/>
      <c r="C2" s="29"/>
      <c r="D2" s="29"/>
      <c r="E2" s="29"/>
      <c r="F2" s="29"/>
      <c r="G2" s="29"/>
      <c r="H2" s="29"/>
      <c r="I2" s="29"/>
      <c r="J2" s="29"/>
      <c r="K2" s="29"/>
      <c r="L2" s="29"/>
    </row>
    <row r="3" spans="1:12" ht="20.1" customHeight="1">
      <c r="A3" s="9"/>
      <c r="B3" s="15"/>
      <c r="C3" s="108" t="s">
        <v>24</v>
      </c>
      <c r="D3" s="65"/>
      <c r="E3" s="65"/>
      <c r="F3" s="65"/>
      <c r="G3" s="65"/>
      <c r="H3" s="65"/>
      <c r="I3" s="3"/>
      <c r="J3" s="16"/>
      <c r="K3" s="3"/>
      <c r="L3" s="26" t="s">
        <v>20</v>
      </c>
    </row>
    <row r="4" spans="1:12" s="7" customFormat="1" ht="15" customHeight="1">
      <c r="A4" s="27" t="s">
        <v>0</v>
      </c>
      <c r="B4" s="58"/>
      <c r="C4" s="57" t="s">
        <v>21</v>
      </c>
      <c r="D4" s="57"/>
      <c r="E4" s="27"/>
      <c r="F4" s="58"/>
      <c r="G4" s="66" t="s">
        <v>18</v>
      </c>
      <c r="H4" s="27"/>
      <c r="I4" s="57"/>
      <c r="J4" s="57"/>
      <c r="K4" s="27"/>
      <c r="L4" s="55" t="s">
        <v>1</v>
      </c>
    </row>
    <row r="5" spans="1:12" s="7" customFormat="1" ht="57.95" customHeight="1">
      <c r="A5" s="27"/>
      <c r="B5" s="58"/>
      <c r="C5" s="63"/>
      <c r="D5" s="17" t="s">
        <v>2</v>
      </c>
      <c r="E5" s="17" t="s">
        <v>3</v>
      </c>
      <c r="F5" s="17" t="s">
        <v>17</v>
      </c>
      <c r="G5" s="67"/>
      <c r="H5" s="17" t="s">
        <v>4</v>
      </c>
      <c r="I5" s="17" t="s">
        <v>5</v>
      </c>
      <c r="J5" s="17" t="s">
        <v>6</v>
      </c>
      <c r="K5" s="17" t="s">
        <v>7</v>
      </c>
      <c r="L5" s="56"/>
    </row>
    <row r="6" spans="1:12" s="4" customFormat="1" ht="16.5" hidden="1">
      <c r="A6" s="18"/>
      <c r="B6" s="18"/>
      <c r="C6" s="28" t="s">
        <v>8</v>
      </c>
      <c r="D6" s="19" t="s">
        <v>9</v>
      </c>
      <c r="E6" s="19" t="s">
        <v>10</v>
      </c>
      <c r="F6" s="19" t="s">
        <v>10</v>
      </c>
      <c r="G6" s="20"/>
      <c r="H6" s="19" t="s">
        <v>11</v>
      </c>
      <c r="I6" s="20"/>
      <c r="J6" s="19" t="s">
        <v>12</v>
      </c>
      <c r="K6" s="19" t="s">
        <v>13</v>
      </c>
      <c r="L6" s="21"/>
    </row>
    <row r="7" spans="1:12" customFormat="1" ht="15" customHeight="1">
      <c r="A7" s="14" t="s">
        <v>14</v>
      </c>
      <c r="B7" s="5" t="s">
        <v>19</v>
      </c>
      <c r="C7" s="83">
        <v>289104</v>
      </c>
      <c r="D7" s="87">
        <v>-587669</v>
      </c>
      <c r="E7" s="91">
        <v>-67</v>
      </c>
      <c r="F7" s="95">
        <v>69.5</v>
      </c>
      <c r="G7" s="87">
        <v>2876713</v>
      </c>
      <c r="H7" s="87">
        <v>574624</v>
      </c>
      <c r="I7" s="91">
        <v>25</v>
      </c>
      <c r="J7" s="91">
        <v>115.6</v>
      </c>
      <c r="K7" s="91">
        <v>72.9</v>
      </c>
      <c r="L7" s="87">
        <v>3944652</v>
      </c>
    </row>
    <row r="8" spans="1:12" customFormat="1" ht="15" customHeight="1">
      <c r="A8" s="14" t="s">
        <v>27</v>
      </c>
      <c r="B8" s="5" t="s">
        <v>19</v>
      </c>
      <c r="C8" s="83">
        <v>14587</v>
      </c>
      <c r="D8" s="87">
        <v>3126</v>
      </c>
      <c r="E8" s="91">
        <v>27.3</v>
      </c>
      <c r="F8" s="95">
        <v>133.9</v>
      </c>
      <c r="G8" s="87">
        <v>92995</v>
      </c>
      <c r="H8" s="87">
        <v>6792</v>
      </c>
      <c r="I8" s="91">
        <v>7.9</v>
      </c>
      <c r="J8" s="91">
        <v>116.3</v>
      </c>
      <c r="K8" s="91">
        <v>63.3</v>
      </c>
      <c r="L8" s="87">
        <v>146880</v>
      </c>
    </row>
    <row r="9" spans="1:12" customFormat="1" ht="15" customHeight="1">
      <c r="A9" s="40" t="s">
        <v>28</v>
      </c>
      <c r="B9" s="41" t="s">
        <v>19</v>
      </c>
      <c r="C9" s="84">
        <v>27668</v>
      </c>
      <c r="D9" s="88">
        <v>-658688</v>
      </c>
      <c r="E9" s="92">
        <v>-96</v>
      </c>
      <c r="F9" s="96">
        <v>11.8</v>
      </c>
      <c r="G9" s="88">
        <v>1478827</v>
      </c>
      <c r="H9" s="88">
        <v>222861</v>
      </c>
      <c r="I9" s="92">
        <v>17.7</v>
      </c>
      <c r="J9" s="92">
        <v>102.7</v>
      </c>
      <c r="K9" s="92">
        <v>66.5</v>
      </c>
      <c r="L9" s="88">
        <v>2223559</v>
      </c>
    </row>
    <row r="10" spans="1:12" customFormat="1" ht="15" customHeight="1">
      <c r="A10" s="14" t="s">
        <v>29</v>
      </c>
      <c r="B10" s="5" t="s">
        <v>19</v>
      </c>
      <c r="C10" s="83">
        <v>8602</v>
      </c>
      <c r="D10" s="87">
        <v>-346361</v>
      </c>
      <c r="E10" s="91">
        <v>-97.6</v>
      </c>
      <c r="F10" s="95">
        <v>8.5</v>
      </c>
      <c r="G10" s="87">
        <v>788901</v>
      </c>
      <c r="H10" s="87">
        <v>153331</v>
      </c>
      <c r="I10" s="91">
        <v>24.1</v>
      </c>
      <c r="J10" s="91">
        <v>101.9</v>
      </c>
      <c r="K10" s="91">
        <v>61.3</v>
      </c>
      <c r="L10" s="87">
        <v>1286255</v>
      </c>
    </row>
    <row r="11" spans="1:12" customFormat="1" ht="15" customHeight="1">
      <c r="A11" s="14" t="s">
        <v>30</v>
      </c>
      <c r="B11" s="5" t="s">
        <v>19</v>
      </c>
      <c r="C11" s="83">
        <v>19066</v>
      </c>
      <c r="D11" s="87">
        <v>-312327</v>
      </c>
      <c r="E11" s="91">
        <v>-94.2</v>
      </c>
      <c r="F11" s="95">
        <v>14.2</v>
      </c>
      <c r="G11" s="87">
        <v>689926</v>
      </c>
      <c r="H11" s="87">
        <v>69530</v>
      </c>
      <c r="I11" s="91">
        <v>11.2</v>
      </c>
      <c r="J11" s="91">
        <v>103.7</v>
      </c>
      <c r="K11" s="91">
        <v>73.6</v>
      </c>
      <c r="L11" s="87">
        <v>937304</v>
      </c>
    </row>
    <row r="12" spans="1:12" customFormat="1" ht="15" customHeight="1">
      <c r="A12" s="40" t="s">
        <v>31</v>
      </c>
      <c r="B12" s="41" t="s">
        <v>19</v>
      </c>
      <c r="C12" s="84">
        <v>5914</v>
      </c>
      <c r="D12" s="88">
        <v>-633</v>
      </c>
      <c r="E12" s="92">
        <v>-9.7</v>
      </c>
      <c r="F12" s="96">
        <v>133.3</v>
      </c>
      <c r="G12" s="88">
        <v>45444</v>
      </c>
      <c r="H12" s="88">
        <v>9478</v>
      </c>
      <c r="I12" s="92">
        <v>26.4</v>
      </c>
      <c r="J12" s="92">
        <v>146.2</v>
      </c>
      <c r="K12" s="92">
        <v>83.1</v>
      </c>
      <c r="L12" s="88">
        <v>54661</v>
      </c>
    </row>
    <row r="13" spans="1:12" customFormat="1" ht="15" customHeight="1">
      <c r="A13" s="14" t="s">
        <v>32</v>
      </c>
      <c r="B13" s="5" t="s">
        <v>19</v>
      </c>
      <c r="C13" s="83">
        <v>3914</v>
      </c>
      <c r="D13" s="87">
        <v>-830</v>
      </c>
      <c r="E13" s="91">
        <v>-17.5</v>
      </c>
      <c r="F13" s="95">
        <v>147</v>
      </c>
      <c r="G13" s="87">
        <v>29774</v>
      </c>
      <c r="H13" s="87">
        <v>7218</v>
      </c>
      <c r="I13" s="91">
        <v>32</v>
      </c>
      <c r="J13" s="91">
        <v>159.7</v>
      </c>
      <c r="K13" s="91">
        <v>90.8</v>
      </c>
      <c r="L13" s="87">
        <v>32796</v>
      </c>
    </row>
    <row r="14" spans="1:12" customFormat="1" ht="15" customHeight="1">
      <c r="A14" s="14" t="s">
        <v>33</v>
      </c>
      <c r="B14" s="5" t="s">
        <v>19</v>
      </c>
      <c r="C14" s="83">
        <v>3025</v>
      </c>
      <c r="D14" s="87">
        <v>-164</v>
      </c>
      <c r="E14" s="91">
        <v>-5.1</v>
      </c>
      <c r="F14" s="95">
        <v>136.3</v>
      </c>
      <c r="G14" s="87">
        <v>21102</v>
      </c>
      <c r="H14" s="87">
        <v>4275</v>
      </c>
      <c r="I14" s="91">
        <v>25.4</v>
      </c>
      <c r="J14" s="91">
        <v>135.8</v>
      </c>
      <c r="K14" s="91">
        <v>77.2</v>
      </c>
      <c r="L14" s="87">
        <v>27340</v>
      </c>
    </row>
    <row r="15" spans="1:12" customFormat="1" ht="32.1" customHeight="1">
      <c r="A15" s="79" t="s">
        <v>34</v>
      </c>
      <c r="B15" s="41" t="s">
        <v>19</v>
      </c>
      <c r="C15" s="84">
        <v>889</v>
      </c>
      <c r="D15" s="88">
        <v>-666</v>
      </c>
      <c r="E15" s="92">
        <v>-42.8</v>
      </c>
      <c r="F15" s="96">
        <v>200.8</v>
      </c>
      <c r="G15" s="88">
        <v>8671</v>
      </c>
      <c r="H15" s="88">
        <v>2943</v>
      </c>
      <c r="I15" s="92">
        <v>51.4</v>
      </c>
      <c r="J15" s="92">
        <v>279.5</v>
      </c>
      <c r="K15" s="92">
        <v>158.9</v>
      </c>
      <c r="L15" s="88">
        <v>5456</v>
      </c>
    </row>
    <row r="16" spans="1:12" customFormat="1" ht="15" customHeight="1">
      <c r="A16" s="14" t="s">
        <v>35</v>
      </c>
      <c r="B16" s="5" t="s">
        <v>19</v>
      </c>
      <c r="C16" s="83">
        <v>2000</v>
      </c>
      <c r="D16" s="87">
        <v>197</v>
      </c>
      <c r="E16" s="91">
        <v>10.9</v>
      </c>
      <c r="F16" s="95">
        <v>112.7</v>
      </c>
      <c r="G16" s="87">
        <v>15670</v>
      </c>
      <c r="H16" s="87">
        <v>2260</v>
      </c>
      <c r="I16" s="91">
        <v>16.9</v>
      </c>
      <c r="J16" s="91">
        <v>126</v>
      </c>
      <c r="K16" s="91">
        <v>71.7</v>
      </c>
      <c r="L16" s="87">
        <v>21865</v>
      </c>
    </row>
    <row r="17" spans="1:12" customFormat="1" ht="15" customHeight="1">
      <c r="A17" s="14" t="s">
        <v>36</v>
      </c>
      <c r="B17" s="5" t="s">
        <v>19</v>
      </c>
      <c r="C17" s="83">
        <v>1671</v>
      </c>
      <c r="D17" s="87">
        <v>248</v>
      </c>
      <c r="E17" s="91">
        <v>17.4</v>
      </c>
      <c r="F17" s="95">
        <v>113</v>
      </c>
      <c r="G17" s="87">
        <v>12924</v>
      </c>
      <c r="H17" s="87">
        <v>1580</v>
      </c>
      <c r="I17" s="91">
        <v>13.9</v>
      </c>
      <c r="J17" s="91">
        <v>124.6</v>
      </c>
      <c r="K17" s="91">
        <v>70.9</v>
      </c>
      <c r="L17" s="87">
        <v>18228</v>
      </c>
    </row>
    <row r="18" spans="1:12" customFormat="1" ht="32.1" customHeight="1">
      <c r="A18" s="79" t="s">
        <v>37</v>
      </c>
      <c r="B18" s="41" t="s">
        <v>19</v>
      </c>
      <c r="C18" s="84">
        <v>328</v>
      </c>
      <c r="D18" s="88">
        <v>-51</v>
      </c>
      <c r="E18" s="92">
        <v>-13.4</v>
      </c>
      <c r="F18" s="96">
        <v>111.2</v>
      </c>
      <c r="G18" s="88">
        <v>2746</v>
      </c>
      <c r="H18" s="88">
        <v>680</v>
      </c>
      <c r="I18" s="92">
        <v>32.9</v>
      </c>
      <c r="J18" s="92">
        <v>132.7</v>
      </c>
      <c r="K18" s="92">
        <v>75.5</v>
      </c>
      <c r="L18" s="88">
        <v>3637</v>
      </c>
    </row>
    <row r="19" spans="1:12" customFormat="1" ht="15" customHeight="1">
      <c r="A19" s="14" t="s">
        <v>38</v>
      </c>
      <c r="B19" s="5" t="s">
        <v>19</v>
      </c>
      <c r="C19" s="83">
        <v>11555</v>
      </c>
      <c r="D19" s="87">
        <v>446</v>
      </c>
      <c r="E19" s="91">
        <v>4</v>
      </c>
      <c r="F19" s="95">
        <v>110.8</v>
      </c>
      <c r="G19" s="87">
        <v>69412</v>
      </c>
      <c r="H19" s="87">
        <v>-15340</v>
      </c>
      <c r="I19" s="91">
        <v>-18.1</v>
      </c>
      <c r="J19" s="91">
        <v>101.6</v>
      </c>
      <c r="K19" s="91">
        <v>57.6</v>
      </c>
      <c r="L19" s="87">
        <v>120449</v>
      </c>
    </row>
    <row r="20" spans="1:12" customFormat="1" ht="15" customHeight="1">
      <c r="A20" s="14" t="s">
        <v>39</v>
      </c>
      <c r="B20" s="5" t="s">
        <v>19</v>
      </c>
      <c r="C20" s="83">
        <v>65113</v>
      </c>
      <c r="D20" s="87">
        <v>41207</v>
      </c>
      <c r="E20" s="91">
        <v>172.4</v>
      </c>
      <c r="F20" s="95">
        <v>288.7</v>
      </c>
      <c r="G20" s="87">
        <v>398729</v>
      </c>
      <c r="H20" s="87">
        <v>259298</v>
      </c>
      <c r="I20" s="91">
        <v>186</v>
      </c>
      <c r="J20" s="91">
        <v>276.8</v>
      </c>
      <c r="K20" s="91">
        <v>159.4</v>
      </c>
      <c r="L20" s="87">
        <v>250076</v>
      </c>
    </row>
    <row r="21" spans="1:12" customFormat="1" ht="15" customHeight="1">
      <c r="A21" s="40" t="s">
        <v>40</v>
      </c>
      <c r="B21" s="41" t="s">
        <v>19</v>
      </c>
      <c r="C21" s="84">
        <v>2538</v>
      </c>
      <c r="D21" s="88">
        <v>1701</v>
      </c>
      <c r="E21" s="92">
        <v>203.2</v>
      </c>
      <c r="F21" s="96">
        <v>270</v>
      </c>
      <c r="G21" s="88">
        <v>13769</v>
      </c>
      <c r="H21" s="88">
        <v>7776</v>
      </c>
      <c r="I21" s="92">
        <v>129.7</v>
      </c>
      <c r="J21" s="92">
        <v>232</v>
      </c>
      <c r="K21" s="92">
        <v>133.3</v>
      </c>
      <c r="L21" s="88">
        <v>10329</v>
      </c>
    </row>
    <row r="22" spans="1:12" customFormat="1" ht="15" customHeight="1">
      <c r="A22" s="14" t="s">
        <v>41</v>
      </c>
      <c r="B22" s="5" t="s">
        <v>19</v>
      </c>
      <c r="C22" s="83">
        <v>5672</v>
      </c>
      <c r="D22" s="87">
        <v>80</v>
      </c>
      <c r="E22" s="91">
        <v>1.4</v>
      </c>
      <c r="F22" s="95">
        <v>98.3</v>
      </c>
      <c r="G22" s="87">
        <v>38048</v>
      </c>
      <c r="H22" s="87">
        <v>-198</v>
      </c>
      <c r="I22" s="91">
        <v>-0.5</v>
      </c>
      <c r="J22" s="91">
        <v>99.9</v>
      </c>
      <c r="K22" s="91">
        <v>56.6</v>
      </c>
      <c r="L22" s="87">
        <v>67198</v>
      </c>
    </row>
    <row r="23" spans="1:12" customFormat="1" ht="15" customHeight="1">
      <c r="A23" s="14" t="s">
        <v>42</v>
      </c>
      <c r="B23" s="5" t="s">
        <v>19</v>
      </c>
      <c r="C23" s="83">
        <v>466</v>
      </c>
      <c r="D23" s="87">
        <v>158</v>
      </c>
      <c r="E23" s="91">
        <v>51.4</v>
      </c>
      <c r="F23" s="95">
        <v>78.2</v>
      </c>
      <c r="G23" s="87">
        <v>2227</v>
      </c>
      <c r="H23" s="87">
        <v>-1433</v>
      </c>
      <c r="I23" s="91">
        <v>-39.2</v>
      </c>
      <c r="J23" s="91">
        <v>56.8</v>
      </c>
      <c r="K23" s="91">
        <v>32.3</v>
      </c>
      <c r="L23" s="87">
        <v>6902</v>
      </c>
    </row>
    <row r="24" spans="1:12" customFormat="1" ht="15" customHeight="1">
      <c r="A24" s="40" t="s">
        <v>43</v>
      </c>
      <c r="B24" s="41" t="s">
        <v>19</v>
      </c>
      <c r="C24" s="84">
        <v>137602</v>
      </c>
      <c r="D24" s="88">
        <v>25090</v>
      </c>
      <c r="E24" s="92">
        <v>22.3</v>
      </c>
      <c r="F24" s="96">
        <v>127.1</v>
      </c>
      <c r="G24" s="88">
        <v>487216</v>
      </c>
      <c r="H24" s="88">
        <v>83816</v>
      </c>
      <c r="I24" s="92">
        <v>20.8</v>
      </c>
      <c r="J24" s="92">
        <v>113.1</v>
      </c>
      <c r="K24" s="92">
        <v>74.2</v>
      </c>
      <c r="L24" s="88">
        <v>657026</v>
      </c>
    </row>
    <row r="25" spans="1:12" customFormat="1" ht="15" customHeight="1" hidden="1">
      <c r="A25" s="14" t="s">
        <v>44</v>
      </c>
      <c r="B25" s="5" t="s">
        <v>19</v>
      </c>
      <c r="C25" s="83">
        <v>137602</v>
      </c>
      <c r="D25" s="87">
        <v>25090</v>
      </c>
      <c r="E25" s="91">
        <v>22.3</v>
      </c>
      <c r="F25" s="95">
        <v>127.1</v>
      </c>
      <c r="G25" s="87">
        <v>487216</v>
      </c>
      <c r="H25" s="87">
        <v>91652</v>
      </c>
      <c r="I25" s="91">
        <v>23.2</v>
      </c>
      <c r="J25" s="91">
        <v>113.1</v>
      </c>
      <c r="K25" s="91">
        <v>74.2</v>
      </c>
      <c r="L25" s="87">
        <v>657026</v>
      </c>
    </row>
    <row r="26" spans="1:12" customFormat="1" ht="32.1" customHeight="1" hidden="1">
      <c r="A26" s="80" t="s">
        <v>45</v>
      </c>
      <c r="B26" s="5" t="s">
        <v>19</v>
      </c>
      <c r="C26" s="99">
        <v>0</v>
      </c>
      <c r="D26" s="101">
        <v>0</v>
      </c>
      <c r="E26" s="91" t="s">
        <v>46</v>
      </c>
      <c r="F26" s="95" t="s">
        <v>47</v>
      </c>
      <c r="G26" s="101">
        <v>0</v>
      </c>
      <c r="H26" s="87">
        <v>-7835</v>
      </c>
      <c r="I26" s="103">
        <v>0</v>
      </c>
      <c r="J26" s="91" t="s">
        <v>46</v>
      </c>
      <c r="K26" s="91" t="s">
        <v>46</v>
      </c>
      <c r="L26" s="101">
        <v>0</v>
      </c>
    </row>
    <row r="27" spans="1:12" customFormat="1" ht="15" customHeight="1">
      <c r="A27" s="14" t="s">
        <v>48</v>
      </c>
      <c r="B27" s="5" t="s">
        <v>19</v>
      </c>
      <c r="C27" s="83">
        <v>6061</v>
      </c>
      <c r="D27" s="87">
        <v>-760</v>
      </c>
      <c r="E27" s="91">
        <v>-11.1</v>
      </c>
      <c r="F27" s="95">
        <v>85.4</v>
      </c>
      <c r="G27" s="87">
        <v>40879</v>
      </c>
      <c r="H27" s="87">
        <v>-4175</v>
      </c>
      <c r="I27" s="91">
        <v>-9.3</v>
      </c>
      <c r="J27" s="91">
        <v>84.3</v>
      </c>
      <c r="K27" s="91">
        <v>22.9</v>
      </c>
      <c r="L27" s="87">
        <v>178425</v>
      </c>
    </row>
    <row r="28" spans="1:12" customFormat="1" ht="15" customHeight="1">
      <c r="A28" s="14" t="s">
        <v>49</v>
      </c>
      <c r="B28" s="5" t="s">
        <v>19</v>
      </c>
      <c r="C28" s="83">
        <v>141</v>
      </c>
      <c r="D28" s="87">
        <v>-32</v>
      </c>
      <c r="E28" s="91">
        <v>-18.6</v>
      </c>
      <c r="F28" s="95">
        <v>86.2</v>
      </c>
      <c r="G28" s="87">
        <v>1720</v>
      </c>
      <c r="H28" s="87">
        <v>-522</v>
      </c>
      <c r="I28" s="91">
        <v>-23.3</v>
      </c>
      <c r="J28" s="91">
        <v>88.2</v>
      </c>
      <c r="K28" s="91">
        <v>1.7</v>
      </c>
      <c r="L28" s="87">
        <v>98623</v>
      </c>
    </row>
    <row r="29" spans="1:12" customFormat="1" ht="15" customHeight="1">
      <c r="A29" s="40" t="s">
        <v>50</v>
      </c>
      <c r="B29" s="41" t="s">
        <v>19</v>
      </c>
      <c r="C29" s="84">
        <v>5920</v>
      </c>
      <c r="D29" s="88">
        <v>-727</v>
      </c>
      <c r="E29" s="92">
        <v>-10.9</v>
      </c>
      <c r="F29" s="96">
        <v>85.4</v>
      </c>
      <c r="G29" s="88">
        <v>39160</v>
      </c>
      <c r="H29" s="88">
        <v>-3654</v>
      </c>
      <c r="I29" s="92">
        <v>-8.5</v>
      </c>
      <c r="J29" s="92">
        <v>84.2</v>
      </c>
      <c r="K29" s="92">
        <v>49.1</v>
      </c>
      <c r="L29" s="88">
        <v>79802</v>
      </c>
    </row>
    <row r="30" spans="1:12" customFormat="1" ht="15" customHeight="1">
      <c r="A30" s="14" t="s">
        <v>51</v>
      </c>
      <c r="B30" s="5" t="s">
        <v>19</v>
      </c>
      <c r="C30" s="83">
        <v>3676</v>
      </c>
      <c r="D30" s="87">
        <v>-428</v>
      </c>
      <c r="E30" s="91">
        <v>-10.4</v>
      </c>
      <c r="F30" s="95">
        <v>104.1</v>
      </c>
      <c r="G30" s="87">
        <v>102017</v>
      </c>
      <c r="H30" s="87">
        <v>3521</v>
      </c>
      <c r="I30" s="91">
        <v>3.6</v>
      </c>
      <c r="J30" s="91">
        <v>105.8</v>
      </c>
      <c r="K30" s="91">
        <v>103.8</v>
      </c>
      <c r="L30" s="87">
        <v>98305</v>
      </c>
    </row>
    <row r="31" spans="1:12" customFormat="1" ht="15" customHeight="1">
      <c r="A31" s="14" t="s">
        <v>52</v>
      </c>
      <c r="B31" s="5" t="s">
        <v>19</v>
      </c>
      <c r="C31" s="83">
        <v>747</v>
      </c>
      <c r="D31" s="87">
        <v>42</v>
      </c>
      <c r="E31" s="91">
        <v>6</v>
      </c>
      <c r="F31" s="95">
        <v>103</v>
      </c>
      <c r="G31" s="87">
        <v>66140</v>
      </c>
      <c r="H31" s="87">
        <v>-5</v>
      </c>
      <c r="I31" s="105">
        <v>0</v>
      </c>
      <c r="J31" s="91">
        <v>101</v>
      </c>
      <c r="K31" s="91">
        <v>97</v>
      </c>
      <c r="L31" s="87">
        <v>68171</v>
      </c>
    </row>
    <row r="32" spans="1:12" customFormat="1" ht="15" customHeight="1">
      <c r="A32" s="40" t="s">
        <v>53</v>
      </c>
      <c r="B32" s="41" t="s">
        <v>19</v>
      </c>
      <c r="C32" s="84">
        <v>1749</v>
      </c>
      <c r="D32" s="88">
        <v>284</v>
      </c>
      <c r="E32" s="92">
        <v>19.4</v>
      </c>
      <c r="F32" s="96">
        <v>128.7</v>
      </c>
      <c r="G32" s="88">
        <v>9766</v>
      </c>
      <c r="H32" s="88">
        <v>702</v>
      </c>
      <c r="I32" s="92">
        <v>7.7</v>
      </c>
      <c r="J32" s="92">
        <v>112</v>
      </c>
      <c r="K32" s="92">
        <v>62.1</v>
      </c>
      <c r="L32" s="88">
        <v>15733</v>
      </c>
    </row>
    <row r="33" spans="1:12" customFormat="1" ht="15" customHeight="1">
      <c r="A33" s="14" t="s">
        <v>54</v>
      </c>
      <c r="B33" s="5" t="s">
        <v>19</v>
      </c>
      <c r="C33" s="83">
        <v>3185</v>
      </c>
      <c r="D33" s="87">
        <v>524</v>
      </c>
      <c r="E33" s="91">
        <v>19.7</v>
      </c>
      <c r="F33" s="95">
        <v>139.9</v>
      </c>
      <c r="G33" s="87">
        <v>13527</v>
      </c>
      <c r="H33" s="87">
        <v>939</v>
      </c>
      <c r="I33" s="91">
        <v>7.5</v>
      </c>
      <c r="J33" s="91">
        <v>129.6</v>
      </c>
      <c r="K33" s="91">
        <v>79</v>
      </c>
      <c r="L33" s="87">
        <v>17117</v>
      </c>
    </row>
    <row r="34" spans="1:12" customFormat="1" ht="15" customHeight="1">
      <c r="A34" s="14" t="s">
        <v>55</v>
      </c>
      <c r="B34" s="5" t="s">
        <v>19</v>
      </c>
      <c r="C34" s="83">
        <v>149</v>
      </c>
      <c r="D34" s="87">
        <v>-37</v>
      </c>
      <c r="E34" s="91">
        <v>-19.8</v>
      </c>
      <c r="F34" s="95">
        <v>96.8</v>
      </c>
      <c r="G34" s="87">
        <v>1308</v>
      </c>
      <c r="H34" s="87">
        <v>50</v>
      </c>
      <c r="I34" s="91">
        <v>4</v>
      </c>
      <c r="J34" s="91">
        <v>120.3</v>
      </c>
      <c r="K34" s="91">
        <v>69.1</v>
      </c>
      <c r="L34" s="87">
        <v>1894</v>
      </c>
    </row>
    <row r="35" spans="1:12" customFormat="1" ht="15" customHeight="1">
      <c r="A35" s="40" t="s">
        <v>56</v>
      </c>
      <c r="B35" s="41" t="s">
        <v>19</v>
      </c>
      <c r="C35" s="84">
        <v>164</v>
      </c>
      <c r="D35" s="88">
        <v>71</v>
      </c>
      <c r="E35" s="92">
        <v>76.8</v>
      </c>
      <c r="F35" s="96">
        <v>239.5</v>
      </c>
      <c r="G35" s="88">
        <v>1027</v>
      </c>
      <c r="H35" s="88">
        <v>190</v>
      </c>
      <c r="I35" s="92">
        <v>22.7</v>
      </c>
      <c r="J35" s="92">
        <v>121.8</v>
      </c>
      <c r="K35" s="92">
        <v>68.2</v>
      </c>
      <c r="L35" s="88">
        <v>1506</v>
      </c>
    </row>
    <row r="36" spans="1:12" customFormat="1" ht="15" customHeight="1" hidden="1">
      <c r="A36" s="14" t="s">
        <v>57</v>
      </c>
      <c r="B36" s="5" t="s">
        <v>19</v>
      </c>
      <c r="C36" s="99">
        <v>0</v>
      </c>
      <c r="D36" s="101">
        <v>0</v>
      </c>
      <c r="E36" s="91" t="s">
        <v>46</v>
      </c>
      <c r="F36" s="95" t="s">
        <v>47</v>
      </c>
      <c r="G36" s="106">
        <v>0</v>
      </c>
      <c r="H36" s="106">
        <v>0</v>
      </c>
      <c r="I36" s="91" t="s">
        <v>46</v>
      </c>
      <c r="J36" s="91" t="s">
        <v>46</v>
      </c>
      <c r="K36" s="91" t="s">
        <v>46</v>
      </c>
      <c r="L36" s="101">
        <v>0</v>
      </c>
    </row>
    <row r="37" spans="1:12" customFormat="1" ht="15" customHeight="1" thickBot="1">
      <c r="A37" s="14" t="s">
        <v>58</v>
      </c>
      <c r="B37" s="5" t="s">
        <v>19</v>
      </c>
      <c r="C37" s="83">
        <v>2260</v>
      </c>
      <c r="D37" s="87">
        <v>146</v>
      </c>
      <c r="E37" s="91">
        <v>6.9</v>
      </c>
      <c r="F37" s="95">
        <v>107.5</v>
      </c>
      <c r="G37" s="87">
        <v>15382</v>
      </c>
      <c r="H37" s="87">
        <v>352</v>
      </c>
      <c r="I37" s="91">
        <v>2.3</v>
      </c>
      <c r="J37" s="91">
        <v>103</v>
      </c>
      <c r="K37" s="91">
        <v>58.2</v>
      </c>
      <c r="L37" s="87">
        <v>26421</v>
      </c>
    </row>
    <row r="38" spans="1:12" customFormat="1" ht="15" customHeight="1" thickTop="1">
      <c r="A38" s="47" t="s">
        <v>59</v>
      </c>
      <c r="B38" s="48" t="s">
        <v>19</v>
      </c>
      <c r="C38" s="85">
        <v>5001</v>
      </c>
      <c r="D38" s="89">
        <v>-820</v>
      </c>
      <c r="E38" s="93">
        <v>-14.1</v>
      </c>
      <c r="F38" s="97">
        <v>52.6</v>
      </c>
      <c r="G38" s="89">
        <v>27502</v>
      </c>
      <c r="H38" s="89">
        <v>-2021</v>
      </c>
      <c r="I38" s="93">
        <v>-6.8</v>
      </c>
      <c r="J38" s="93">
        <v>44.6</v>
      </c>
      <c r="K38" s="93">
        <v>23.6</v>
      </c>
      <c r="L38" s="89">
        <v>116327</v>
      </c>
    </row>
    <row r="39" spans="1:12" customFormat="1" ht="15" customHeight="1">
      <c r="A39" s="40" t="s">
        <v>60</v>
      </c>
      <c r="B39" s="41" t="s">
        <v>19</v>
      </c>
      <c r="C39" s="100">
        <v>0</v>
      </c>
      <c r="D39" s="102">
        <v>0</v>
      </c>
      <c r="E39" s="92" t="s">
        <v>46</v>
      </c>
      <c r="F39" s="107">
        <v>0</v>
      </c>
      <c r="G39" s="102">
        <v>0</v>
      </c>
      <c r="H39" s="102">
        <v>0</v>
      </c>
      <c r="I39" s="92" t="s">
        <v>46</v>
      </c>
      <c r="J39" s="104">
        <v>0</v>
      </c>
      <c r="K39" s="104">
        <v>0</v>
      </c>
      <c r="L39" s="88">
        <v>27328</v>
      </c>
    </row>
    <row r="40" spans="1:12" customFormat="1" ht="15" customHeight="1">
      <c r="A40" s="24" t="s">
        <v>61</v>
      </c>
      <c r="B40" s="30" t="s">
        <v>19</v>
      </c>
      <c r="C40" s="86">
        <v>5001</v>
      </c>
      <c r="D40" s="90">
        <v>-820</v>
      </c>
      <c r="E40" s="94">
        <v>-14.1</v>
      </c>
      <c r="F40" s="98">
        <v>65.4</v>
      </c>
      <c r="G40" s="90">
        <v>27502</v>
      </c>
      <c r="H40" s="90">
        <v>-2021</v>
      </c>
      <c r="I40" s="94">
        <v>-6.8</v>
      </c>
      <c r="J40" s="94">
        <v>55.6</v>
      </c>
      <c r="K40" s="94">
        <v>30.9</v>
      </c>
      <c r="L40" s="90">
        <v>88999</v>
      </c>
    </row>
    <row r="41" spans="1:12">
      <c r="A41" s="59" t="str">
        <f>CONCATENATE(A47,TEXT(B47,"#,###,###,##0"),C47,D47,E47,TEXT(F47,"###,###,###,##0"),G47)</f>
        <v>Explanation：1.The total amount of using physical objects for payment of estate and gift taxs was NT$154 million in July 2026, the accumulated total amount was NT$715 million as of this month.</v>
      </c>
      <c r="B41" s="59"/>
      <c r="C41" s="59"/>
      <c r="D41" s="59"/>
      <c r="E41" s="59"/>
      <c r="F41" s="59"/>
      <c r="G41" s="59"/>
      <c r="H41" s="59"/>
      <c r="I41" s="59"/>
      <c r="J41" s="59"/>
      <c r="K41" s="59"/>
      <c r="L41" s="59"/>
    </row>
    <row r="42" spans="1:12" ht="39.95" customHeight="1">
      <c r="A42" s="60" t="str">
        <f>SUBSTITUTE("　　　　　  "&amp;A48,CHAR(10),CHAR(10)&amp;"　　　　　  ")</f>
        <v>　　　　　  2.Since the FY2026 general budget of the central government has not yet been passed, its budget figure is temporarily based on the proposal, and the distributed budget was allocated according
　　　　　     to the characteristics of each tax and recent trends.</v>
      </c>
      <c r="B42" s="60"/>
      <c r="C42" s="60"/>
      <c r="D42" s="60"/>
      <c r="E42" s="60"/>
      <c r="F42" s="60"/>
      <c r="G42" s="60"/>
      <c r="H42" s="60"/>
      <c r="I42" s="60"/>
      <c r="J42" s="60"/>
      <c r="K42" s="61"/>
      <c r="L42" s="61"/>
    </row>
    <row r="46" spans="1:1" ht="30" customHeight="1">
      <c r="A46"/>
    </row>
    <row r="47" spans="1:7" hidden="1">
      <c r="A47" s="71" t="s">
        <v>15</v>
      </c>
      <c r="B47" s="75">
        <v>154</v>
      </c>
      <c r="C47" s="72" t="s">
        <v>23</v>
      </c>
      <c r="D47" s="72" t="s">
        <v>24</v>
      </c>
      <c r="E47" s="72" t="s">
        <v>25</v>
      </c>
      <c r="F47" s="78">
        <v>715</v>
      </c>
      <c r="G47" s="71" t="s">
        <v>26</v>
      </c>
    </row>
    <row r="48" spans="1:1" hidden="1">
      <c r="A48" s="69" t="s">
        <v>16</v>
      </c>
    </row>
  </sheetData>
  <mergeCells count="11">
    <mergeCell ref="G4:G5"/>
    <mergeCell ref="L4:L5"/>
    <mergeCell ref="I4:K4"/>
    <mergeCell ref="D4:F4"/>
    <mergeCell ref="A41:L41"/>
    <mergeCell ref="A42:L42"/>
    <mergeCell ref="A1:L1"/>
    <mergeCell ref="A4:A5"/>
    <mergeCell ref="C4:C5"/>
    <mergeCell ref="B4:B5"/>
    <mergeCell ref="C3:H3"/>
  </mergeCells>
  <printOptions horizontalCentered="1"/>
  <pageMargins left="0.39370078740157483" right="0.39370078740157483" top="0.55118110236220474" bottom="0.39370078740157483" header="0.31496062992125984" footer="0.31496062992125984"/>
  <pageSetup paperSize="9" scale="73" orientation="landscape" horizontalDpi="65532"/>
</worksheet>
</file>

<file path=docProps/app.xml><?xml version="1.0" encoding="utf-8"?>
<Properties xmlns="http://schemas.openxmlformats.org/officeDocument/2006/extended-properties">
  <Application>Microsoft Excel</Application>
  <Company>user</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chiachi wang</cp:lastModifiedBy>
  <dcterms:created xsi:type="dcterms:W3CDTF">2002-05-07T06:46:57Z</dcterms:created>
  <dcterms:modified xsi:type="dcterms:W3CDTF">2026-01-30T06:14:06Z</dcterms:modified>
  <cp:lastPrinted>2024-01-15T06:52:12Z</cp:lastPrinted>
</cp:coreProperties>
</file>

<file path=docProps/custom.xml><?xml version="1.0" encoding="utf-8"?>
<Properties xmlns:vt="http://schemas.openxmlformats.org/officeDocument/2006/docPropsVTypes" xmlns="http://schemas.openxmlformats.org/officeDocument/2006/custom-properties"/>
</file>