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6920" sheetId="1" r:id="rId1"/>
  </sheets>
  <definedNames>
    <definedName name="Print_Area" localSheetId="0">'6920'!$A$1:$K$23</definedName>
  </definedNames>
  <calcPr fullPrecision="1" calcMode="auto" calcId="125725"/>
</workbook>
</file>

<file path=xl/sharedStrings.xml><?xml version="1.0" encoding="utf-8"?>
<sst xmlns="http://schemas.openxmlformats.org/spreadsheetml/2006/main" uniqueCount="38">
  <si>
    <t>Tax</t>
  </si>
  <si>
    <t>Current Month</t>
  </si>
  <si>
    <t>Budget Amount of Current Year</t>
  </si>
  <si>
    <t>Growth Value VS. Same Month Last Year</t>
  </si>
  <si>
    <t>Growth Rate VS. Same Month Last Year</t>
  </si>
  <si>
    <t>Growth Value VS. Same Cumulation Jan. to Date Last Year</t>
  </si>
  <si>
    <t>Growth Rate VS. Same Cumulation Jan. to Date Last Year</t>
  </si>
  <si>
    <t>% of Cumulative Distributed Budget</t>
  </si>
  <si>
    <t>% of Yearly Budget</t>
  </si>
  <si>
    <t>A</t>
  </si>
  <si>
    <t>B</t>
  </si>
  <si>
    <t>C</t>
  </si>
  <si>
    <t>D</t>
  </si>
  <si>
    <t>E</t>
  </si>
  <si>
    <t>Explanation：1.The total amount of using physical objects for payment of estate and gift taxs was NT$</t>
  </si>
  <si>
    <t>2.Under the effective Act Governing the Allocation of Government Revenues and Expenditures in 2026, the central government's tax allocations are adjusted as follows: the share of income tax
   decreases from 90% to 89%, while the share of business tax drops from 61.2% to 4.5% (including the uniform invoice award and related expenses at 3%). The allocation to local government
   increases accordingly.
3.Since the FY2026 general budget of the central government has not yet been passed, its budget figure is temporarily based on the proposal, and the distributed budget was allocated according
   to the characteristics of each tax and recent trends.</t>
  </si>
  <si>
    <t>Grand Total</t>
  </si>
  <si>
    <t>% of Monthly
Distributed Budget</t>
  </si>
  <si>
    <t>Cumulation
Jan. to Date</t>
  </si>
  <si>
    <r>
      <t>Unit</t>
    </r>
    <r>
      <rPr>
        <sz val="12"/>
        <rFont val="新細明體"/>
        <charset val="136"/>
      </rPr>
      <t>：</t>
    </r>
    <r>
      <rPr>
        <sz val="12"/>
        <rFont val="Times New Roman"/>
        <charset val="0"/>
      </rPr>
      <t>NT</t>
    </r>
    <r>
      <rPr>
        <sz val="12"/>
        <rFont val="新細明體"/>
        <charset val="136"/>
      </rPr>
      <t>＄</t>
    </r>
    <r>
      <rPr>
        <sz val="12"/>
        <rFont val="Times New Roman"/>
        <charset val="0"/>
      </rPr>
      <t>Million</t>
    </r>
    <r>
      <rPr>
        <sz val="12"/>
        <rFont val="新細明體"/>
        <charset val="136"/>
      </rPr>
      <t>；％</t>
    </r>
  </si>
  <si>
    <t>Table3. Net Tax Revenues of Central Government (Preliminary)</t>
  </si>
  <si>
    <t xml:space="preserve"> million in</t>
  </si>
  <si>
    <t xml:space="preserve"> July 2026</t>
  </si>
  <si>
    <t>, the accumulated total amount was NT$</t>
  </si>
  <si>
    <t xml:space="preserve"> million as of this month.</t>
  </si>
  <si>
    <t>　 Customs Duties</t>
  </si>
  <si>
    <t>　 Income Tax</t>
  </si>
  <si>
    <t>　　 Profit-seeking Enterprise Income Tax</t>
  </si>
  <si>
    <t>　　 Individual Income Tax</t>
  </si>
  <si>
    <t>　 Estate and Gift Tax</t>
  </si>
  <si>
    <t>　　 Estate Tax</t>
  </si>
  <si>
    <t>　　 Gift Tax</t>
  </si>
  <si>
    <t>　 Commodity Tax</t>
  </si>
  <si>
    <t>　 Securities Transaction Tax</t>
  </si>
  <si>
    <t>　 Futures Transaction Tax</t>
  </si>
  <si>
    <t>　 Tobacco and Alcohol Tax</t>
  </si>
  <si>
    <t>　 Specifically Selected Goods and Services Tax</t>
  </si>
  <si>
    <t>　 Business Tax</t>
  </si>
</sst>
</file>

<file path=xl/styles.xml><?xml version="1.0" encoding="utf-8"?>
<styleSheet xmlns:mc="http://schemas.openxmlformats.org/markup-compatibility/2006" xmlns:x14ac="http://schemas.microsoft.com/office/spreadsheetml/2009/9/ac" xmlns="http://schemas.openxmlformats.org/spreadsheetml/2006/main" mc:Ignorable="x14ac">
  <numFmts count="2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_ "/>
    <numFmt numFmtId="173" formatCode="0.000000"/>
    <numFmt numFmtId="174" formatCode="0.00000"/>
    <numFmt numFmtId="175" formatCode="0.0000"/>
    <numFmt numFmtId="176" formatCode="0.000"/>
    <numFmt numFmtId="177" formatCode="0.0"/>
    <numFmt numFmtId="178" formatCode="#,##0.0_ "/>
    <numFmt numFmtId="179" formatCode="#,###,###,##0\ "/>
    <numFmt numFmtId="180" formatCode="###,###,###,##0\ "/>
    <numFmt numFmtId="181" formatCode="#,###,###,##0"/>
    <numFmt numFmtId="182" formatCode="#,##0.0"/>
    <numFmt numFmtId="183" formatCode="#,##0.0\ "/>
    <numFmt numFmtId="184" formatCode="#,##0.0;\-"/>
    <numFmt numFmtId="185" formatCode="#,##0.0;\ \-\ "/>
    <numFmt numFmtId="186" formatCode="#,###,###,##0;\ \-#,###,###,##0;\ &quot;           －&quot;\ "/>
    <numFmt numFmtId="187" formatCode="#,##0.0;\ \-#,##0.0;\ &quot;     －&quot;\ "/>
    <numFmt numFmtId="188" formatCode="000"/>
    <numFmt numFmtId="189" formatCode="#,###,###,##0 "/>
    <numFmt numFmtId="190" formatCode="###,###,###,##0 "/>
    <numFmt numFmtId="191" formatCode="#,##0.0 "/>
    <numFmt numFmtId="192" formatCode="#,##0.0  ;&quot;--&quot; ;&quot;- &quot; "/>
  </numFmts>
  <fonts count="33">
    <font>
      <sz val="12"/>
      <name val="新細明體"/>
      <charset val="136"/>
    </font>
    <font>
      <sz val="9"/>
      <name val="新細明體"/>
      <charset val="136"/>
    </font>
    <font>
      <sz val="14"/>
      <name val="新細明體"/>
      <charset val="136"/>
    </font>
    <font>
      <u val="single"/>
      <sz val="9"/>
      <name val="新細明體"/>
      <charset val="136"/>
      <color indexed="12"/>
    </font>
    <font>
      <sz val="12"/>
      <name val="新細明體"/>
      <charset val="136"/>
    </font>
    <font>
      <u val="single"/>
      <sz val="9"/>
      <name val="新細明體"/>
      <charset val="136"/>
      <color indexed="36"/>
    </font>
    <font>
      <sz val="12"/>
      <name val="Times New Roman"/>
      <charset val="0"/>
    </font>
    <font>
      <sz val="12"/>
      <name val="新細明體"/>
      <charset val="136"/>
      <color indexed="12"/>
    </font>
    <font>
      <sz val="22"/>
      <name val="新細明體"/>
      <charset val="136"/>
    </font>
    <font>
      <sz val="20"/>
      <name val="Times New Roman"/>
      <charset val="0"/>
    </font>
    <font>
      <sz val="10"/>
      <name val="Times New Roman"/>
      <charset val="0"/>
    </font>
    <font>
      <sz val="12"/>
      <name val="Times New Roman"/>
      <charset val="0"/>
      <color indexed="12"/>
    </font>
    <font>
      <sz val="11"/>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2"/>
      <name val="Times New Roman"/>
      <charset val="136"/>
    </font>
    <font>
      <sz val="14"/>
      <name val="Times New Roman"/>
      <charset val="136"/>
    </font>
    <font>
      <sz val="14"/>
      <name val="Times New Roman"/>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bgColor indexed="65"/>
      </patternFill>
    </fill>
    <fill>
      <patternFill patternType="solid">
        <fgColor theme="8" tint="0.39997558519241921"/>
        <bgColor indexed="65"/>
      </patternFill>
    </fill>
    <fill>
      <patternFill patternType="solid">
        <fgColor indexed="52"/>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
      <patternFill patternType="solid">
        <fgColor rgb="FCDBC0"/>
        <bgColor indexed="64"/>
      </patternFill>
    </fill>
  </fills>
  <borders count="24">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3" fillId="3" borderId="0" applyAlignment="0" applyNumberFormat="0" applyProtection="0">
      <alignment vertical="center"/>
    </xf>
    <xf xxid="16" numFmtId="0" fontId="13" fillId="4" borderId="0" applyAlignment="0" applyNumberFormat="0" applyProtection="0">
      <alignment vertical="center"/>
    </xf>
    <xf xxid="17" numFmtId="0" fontId="13" fillId="5" borderId="0" applyAlignment="0" applyNumberFormat="0" applyProtection="0">
      <alignment vertical="center"/>
    </xf>
    <xf xxid="18" numFmtId="0" fontId="13" fillId="6" borderId="0" applyAlignment="0" applyNumberFormat="0" applyProtection="0">
      <alignment vertical="center"/>
    </xf>
    <xf xxid="19" numFmtId="0" fontId="13" fillId="7" borderId="0" applyAlignment="0" applyNumberFormat="0" applyProtection="0">
      <alignment vertical="center"/>
    </xf>
    <xf xxid="20" numFmtId="0" fontId="13" fillId="8" borderId="0" applyAlignment="0" applyNumberFormat="0" applyProtection="0">
      <alignment vertical="center"/>
    </xf>
    <xf xxid="21" numFmtId="0" fontId="13" fillId="9" borderId="0" applyAlignment="0" applyNumberFormat="0" applyProtection="0">
      <alignment vertical="center"/>
    </xf>
    <xf xxid="22" numFmtId="0" fontId="13" fillId="10" borderId="0" applyAlignment="0" applyNumberFormat="0" applyProtection="0">
      <alignment vertical="center"/>
    </xf>
    <xf xxid="23" numFmtId="0" fontId="13" fillId="11" borderId="0" applyAlignment="0" applyNumberFormat="0" applyProtection="0">
      <alignment vertical="center"/>
    </xf>
    <xf xxid="24" numFmtId="0" fontId="13" fillId="12" borderId="0" applyAlignment="0" applyNumberFormat="0" applyProtection="0">
      <alignment vertical="center"/>
    </xf>
    <xf xxid="25" numFmtId="0" fontId="13" fillId="13" borderId="0" applyAlignment="0" applyNumberFormat="0" applyProtection="0">
      <alignment vertical="center"/>
    </xf>
    <xf xxid="26" numFmtId="0" fontId="13" fillId="14" borderId="0" applyAlignment="0" applyNumberFormat="0" applyProtection="0">
      <alignment vertical="center"/>
    </xf>
    <xf xxid="27" numFmtId="0" fontId="14" fillId="15" borderId="0" applyAlignment="0" applyNumberFormat="0" applyProtection="0">
      <alignment vertical="center"/>
    </xf>
    <xf xxid="28" numFmtId="0" fontId="14" fillId="16" borderId="0" applyAlignment="0" applyNumberFormat="0" applyProtection="0">
      <alignment vertical="center"/>
    </xf>
    <xf xxid="29" numFmtId="0" fontId="14" fillId="11" borderId="0" applyAlignment="0" applyNumberFormat="0" applyProtection="0">
      <alignment vertical="center"/>
    </xf>
    <xf xxid="30" numFmtId="0" fontId="14" fillId="17" borderId="0" applyAlignment="0" applyNumberFormat="0" applyProtection="0">
      <alignment vertical="center"/>
    </xf>
    <xf xxid="31" numFmtId="0" fontId="14" fillId="18" borderId="0" applyAlignment="0" applyNumberFormat="0" applyProtection="0">
      <alignment vertical="center"/>
    </xf>
    <xf xxid="32" numFmtId="0" fontId="14" fillId="19"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5" fillId="2" borderId="0" applyAlignment="0" applyNumberFormat="0" applyProtection="0">
      <alignment vertical="top"/>
    </xf>
    <xf xxid="36" numFmtId="0" fontId="15" fillId="20" borderId="0" applyAlignment="0" applyNumberFormat="0" applyProtection="0">
      <alignment vertical="center"/>
    </xf>
    <xf xxid="37" numFmtId="0" fontId="16" fillId="2" borderId="1" applyAlignment="0" applyNumberFormat="0" applyProtection="0">
      <alignment vertical="center"/>
    </xf>
    <xf xxid="38" numFmtId="0" fontId="17" fillId="21" borderId="0" applyAlignment="0" applyNumberFormat="0" applyProtection="0">
      <alignment vertical="center"/>
    </xf>
    <xf xxid="39" numFmtId="9" fontId="0" fillId="2" borderId="0" applyAlignment="0" applyFont="0" applyProtection="0"/>
    <xf xxid="40" numFmtId="0" fontId="18" fillId="22"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19" fillId="2" borderId="3" applyAlignment="0" applyNumberFormat="0" applyProtection="0">
      <alignment vertical="center"/>
    </xf>
    <xf xxid="44" numFmtId="0" fontId="0" fillId="23" borderId="4" applyAlignment="0" applyFont="0" applyNumberFormat="0" applyProtection="0">
      <alignment vertical="center"/>
    </xf>
    <xf xxid="45" numFmtId="0" fontId="3" fillId="2" borderId="0" applyAlignment="0" applyNumberFormat="0" applyProtection="0">
      <alignment vertical="top"/>
    </xf>
    <xf xxid="46" numFmtId="0" fontId="20" fillId="2" borderId="0" applyAlignment="0" applyNumberFormat="0" applyProtection="0">
      <alignment vertical="center"/>
    </xf>
    <xf xxid="47" numFmtId="0" fontId="14" fillId="24" borderId="0" applyAlignment="0" applyNumberFormat="0" applyProtection="0">
      <alignment vertical="center"/>
    </xf>
    <xf xxid="48" numFmtId="0" fontId="14" fillId="25" borderId="0" applyAlignment="0" applyNumberFormat="0" applyProtection="0">
      <alignment vertical="center"/>
    </xf>
    <xf xxid="49" numFmtId="0" fontId="14" fillId="26" borderId="0" applyAlignment="0" applyNumberFormat="0" applyProtection="0">
      <alignment vertical="center"/>
    </xf>
    <xf xxid="50" numFmtId="0" fontId="14" fillId="27" borderId="0" applyAlignment="0" applyNumberFormat="0" applyProtection="0">
      <alignment vertical="center"/>
    </xf>
    <xf xxid="51" numFmtId="0" fontId="14" fillId="28" borderId="0" applyAlignment="0" applyNumberFormat="0" applyProtection="0">
      <alignment vertical="center"/>
    </xf>
    <xf xxid="52" numFmtId="0" fontId="14" fillId="29" borderId="0" applyAlignment="0" applyNumberFormat="0" applyProtection="0">
      <alignment vertical="center"/>
    </xf>
    <xf xxid="53" numFmtId="0" fontId="21" fillId="2" borderId="0" applyAlignment="0" applyNumberFormat="0" applyProtection="0">
      <alignment vertical="center"/>
    </xf>
    <xf xxid="54" numFmtId="0" fontId="22" fillId="2" borderId="5" applyAlignment="0" applyNumberFormat="0" applyProtection="0">
      <alignment vertical="center"/>
    </xf>
    <xf xxid="55" numFmtId="0" fontId="23" fillId="2" borderId="6" applyAlignment="0" applyNumberFormat="0" applyProtection="0">
      <alignment vertical="center"/>
    </xf>
    <xf xxid="56" numFmtId="0" fontId="24" fillId="2" borderId="7" applyAlignment="0" applyNumberFormat="0" applyProtection="0">
      <alignment vertical="center"/>
    </xf>
    <xf xxid="57" numFmtId="0" fontId="24" fillId="2" borderId="0" applyAlignment="0" applyNumberFormat="0" applyProtection="0">
      <alignment vertical="center"/>
    </xf>
    <xf xxid="58" numFmtId="0" fontId="25" fillId="30" borderId="2" applyAlignment="0" applyNumberFormat="0" applyProtection="0">
      <alignment vertical="center"/>
    </xf>
    <xf xxid="59" numFmtId="0" fontId="26" fillId="22" borderId="8" applyAlignment="0" applyNumberFormat="0" applyProtection="0">
      <alignment vertical="center"/>
    </xf>
    <xf xxid="60" numFmtId="0" fontId="27" fillId="31" borderId="9" applyAlignment="0" applyNumberFormat="0" applyProtection="0">
      <alignment vertical="center"/>
    </xf>
    <xf xxid="61" numFmtId="0" fontId="28" fillId="32" borderId="0" applyAlignment="0" applyNumberFormat="0" applyProtection="0">
      <alignment vertical="center"/>
    </xf>
    <xf xxid="62" numFmtId="0" fontId="29"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172" fontId="2" fillId="2" borderId="0" xfId="0" applyAlignment="1" applyBorder="1" applyFont="1" applyNumberFormat="1" applyFill="1" applyProtection="1"/>
    <xf xxid="66" numFmtId="0" fontId="6" fillId="2" borderId="0" xfId="0" applyAlignment="1" applyBorder="1" applyFont="1" applyNumberFormat="1" applyFill="1" applyProtection="1"/>
    <xf xxid="67" numFmtId="0" fontId="7" fillId="2" borderId="0" xfId="0" applyAlignment="1" applyBorder="1" applyFont="1" applyNumberFormat="1" applyFill="1" applyProtection="1">
      <alignment horizontal="center" wrapText="1"/>
    </xf>
    <xf xxid="68" numFmtId="0" fontId="0" fillId="2" borderId="0" xfId="0" applyAlignment="1" applyBorder="1" applyFont="1" applyNumberFormat="1" applyFill="1" applyProtection="1">
      <alignment vertical="center"/>
    </xf>
    <xf xxid="69" numFmtId="0" fontId="8" fillId="2" borderId="0" xfId="0" applyAlignment="1" applyBorder="1" applyFont="1" applyNumberFormat="1" applyFill="1" applyProtection="1"/>
    <xf xxid="70" numFmtId="0" fontId="0" fillId="2" borderId="0" xfId="0" applyAlignment="1" applyBorder="1" applyFont="1" applyNumberFormat="1" applyFill="1" applyProtection="1">
      <alignment horizontal="center" vertical="center" wrapText="1"/>
    </xf>
    <xf xxid="71" numFmtId="172" fontId="0" fillId="2" borderId="0" xfId="0" applyAlignment="1" applyBorder="1" applyFont="1" applyNumberFormat="1" applyFill="1" applyProtection="1"/>
    <xf xxid="72" numFmtId="179" fontId="0" fillId="2" borderId="0" xfId="0" applyAlignment="1" applyBorder="1" applyFont="1" applyNumberFormat="1" applyFill="1" applyProtection="1"/>
    <xf xxid="73" numFmtId="180" fontId="0" fillId="2" borderId="0" xfId="0" applyAlignment="1" applyBorder="1" applyFont="1" applyNumberFormat="1" applyFill="1" applyProtection="1"/>
    <xf xxid="74" numFmtId="0" fontId="6" fillId="2" borderId="0" xfId="0" applyAlignment="1" applyBorder="1" applyFont="1" applyNumberFormat="1" applyFill="1" applyProtection="1">
      <alignment horizontal="left" vertical="center" indent="1"/>
    </xf>
    <xf xxid="75" numFmtId="188" fontId="0" fillId="2" borderId="0" xfId="0" applyAlignment="1" applyBorder="1" applyFont="1" applyNumberFormat="1" applyFill="1" applyProtection="1"/>
    <xf xxid="76" numFmtId="172" fontId="6" fillId="2" borderId="0" xfId="0" applyAlignment="1" applyBorder="1" applyFont="1" applyNumberFormat="1" applyFill="1" applyProtection="1"/>
    <xf xxid="77" numFmtId="0" fontId="6" fillId="2" borderId="0" xfId="0" applyAlignment="1" applyBorder="1" applyFont="1" applyNumberFormat="1" applyFill="1" applyProtection="1">
      <alignment horizontal="right"/>
    </xf>
    <xf xxid="78" numFmtId="0" fontId="6" fillId="2" borderId="10" xfId="0" applyAlignment="1" applyBorder="1" applyFont="1" applyNumberFormat="1" applyFill="1" applyProtection="1">
      <alignment horizontal="center" vertical="center" wrapText="1"/>
    </xf>
    <xf xxid="79" numFmtId="172" fontId="10" fillId="2" borderId="11" xfId="0" applyAlignment="1" applyBorder="1" applyFont="1" applyNumberFormat="1" applyFill="1" applyProtection="1">
      <alignment horizontal="center" vertical="center" wrapText="1"/>
    </xf>
    <xf xxid="80" numFmtId="0" fontId="11" fillId="2" borderId="12" xfId="0" applyAlignment="1" applyBorder="1" applyFont="1" applyNumberFormat="1" applyFill="1" applyProtection="1">
      <alignment horizontal="center" wrapText="1"/>
    </xf>
    <xf xxid="81" numFmtId="172" fontId="11" fillId="2" borderId="13" xfId="0" applyAlignment="1" applyBorder="1" applyFont="1" applyNumberFormat="1" applyFill="1" applyProtection="1">
      <alignment horizontal="center" wrapText="1"/>
    </xf>
    <xf xxid="82" numFmtId="0" fontId="11" fillId="2" borderId="13" xfId="0" applyAlignment="1" applyBorder="1" applyFont="1" applyNumberFormat="1" applyFill="1" applyProtection="1">
      <alignment horizontal="center" wrapText="1"/>
    </xf>
    <xf xxid="83" numFmtId="0" fontId="11" fillId="2" borderId="14" xfId="0" applyAlignment="1" applyBorder="1" applyFont="1" applyNumberFormat="1" applyFill="1" applyProtection="1">
      <alignment horizontal="center" wrapText="1"/>
    </xf>
    <xf xxid="84" numFmtId="179" fontId="6" fillId="2" borderId="14" xfId="0" applyAlignment="1" applyBorder="1" applyFont="1" applyNumberFormat="1" applyFill="1" applyProtection="1">
      <alignment horizontal="right" vertical="center"/>
    </xf>
    <xf xxid="85" numFmtId="179" fontId="6" fillId="2" borderId="15" xfId="0" applyAlignment="1" applyBorder="1" applyFont="1" applyNumberFormat="1" applyFill="1" applyProtection="1">
      <alignment horizontal="right" vertical="center"/>
    </xf>
    <xf xxid="86" numFmtId="179" fontId="6" fillId="2" borderId="0" xfId="0" applyAlignment="1" applyBorder="1" applyFont="1" applyNumberFormat="1" applyFill="1" applyProtection="1">
      <alignment horizontal="right" vertical="center"/>
    </xf>
    <xf xxid="87" numFmtId="183" fontId="6" fillId="2" borderId="0" xfId="0" applyAlignment="1" applyBorder="1" applyFont="1" applyNumberFormat="1" applyFill="1" applyProtection="1">
      <alignment horizontal="right" vertical="center"/>
    </xf>
    <xf xxid="88" numFmtId="185" fontId="6" fillId="2" borderId="0" xfId="0" applyAlignment="1" applyBorder="1" applyFont="1" applyNumberFormat="1" applyFill="1" applyProtection="1">
      <alignment horizontal="right" vertical="center"/>
    </xf>
    <xf xxid="89" numFmtId="179" fontId="6" fillId="2" borderId="16" xfId="0" applyAlignment="1" applyBorder="1" applyFont="1" applyNumberFormat="1" applyFill="1" applyProtection="1">
      <alignment horizontal="right" vertical="center"/>
    </xf>
    <xf xxid="90" numFmtId="183" fontId="6" fillId="2" borderId="16" xfId="0" applyAlignment="1" applyBorder="1" applyFont="1" applyNumberFormat="1" applyFill="1" applyProtection="1">
      <alignment horizontal="right" vertical="center"/>
    </xf>
    <xf xxid="91" numFmtId="184" fontId="6" fillId="2" borderId="16" xfId="0" applyAlignment="1" applyBorder="1" applyFont="1" applyNumberFormat="1" applyFill="1" applyProtection="1">
      <alignment horizontal="right" vertical="center"/>
    </xf>
    <xf xxid="92" numFmtId="0" fontId="6" fillId="33" borderId="0" xfId="0" applyAlignment="1" applyBorder="1" applyFont="1" applyNumberFormat="1" applyFill="1" applyProtection="1">
      <alignment horizontal="left" vertical="center" indent="1"/>
    </xf>
    <xf xxid="93" numFmtId="186" fontId="6" fillId="33" borderId="14" xfId="0" applyAlignment="1" applyBorder="1" applyFont="1" applyNumberFormat="1" applyFill="1" applyProtection="1">
      <alignment horizontal="right" vertical="center"/>
    </xf>
    <xf xxid="94" numFmtId="186" fontId="6" fillId="33" borderId="0" xfId="0" applyAlignment="1" applyBorder="1" applyFont="1" applyNumberFormat="1" applyFill="1" applyProtection="1">
      <alignment horizontal="right" vertical="center"/>
    </xf>
    <xf xxid="95" numFmtId="187" fontId="6" fillId="33" borderId="0" xfId="0" applyAlignment="1" applyBorder="1" applyFont="1" applyNumberFormat="1" applyFill="1" applyProtection="1">
      <alignment horizontal="right" vertical="center"/>
    </xf>
    <xf xxid="96" numFmtId="188" fontId="6" fillId="2" borderId="16" xfId="0" applyAlignment="1" applyBorder="1" applyFont="1" applyNumberFormat="1" applyFill="1" applyProtection="1">
      <alignment horizontal="center"/>
    </xf>
    <xf xxid="97" numFmtId="0" fontId="0" fillId="2" borderId="16" xfId="0" applyAlignment="1" applyBorder="1" applyFont="1" applyNumberFormat="1" applyFill="1" applyProtection="1"/>
    <xf xxid="98" numFmtId="0" fontId="12" fillId="2" borderId="17" xfId="0" applyAlignment="1" applyBorder="1" applyFont="1" applyNumberFormat="1" applyFill="1" applyProtection="1">
      <alignment horizontal="left" wrapText="1"/>
    </xf>
    <xf xxid="99" numFmtId="0" fontId="12" fillId="2" borderId="0" xfId="0" applyAlignment="1" applyBorder="1" applyFont="1" applyNumberFormat="1" applyFill="1" applyProtection="1">
      <alignment vertical="top" wrapText="1"/>
    </xf>
    <xf xxid="100" numFmtId="0" fontId="9" fillId="2" borderId="0" xfId="0" applyAlignment="1" applyBorder="1" applyFont="1" applyNumberFormat="1" applyFill="1" applyProtection="1">
      <alignment horizontal="center"/>
    </xf>
    <xf xxid="101" numFmtId="172" fontId="6" fillId="2" borderId="18" xfId="0" applyAlignment="1" applyBorder="1" applyFont="1" applyNumberFormat="1" applyFill="1" applyProtection="1">
      <alignment horizontal="center" vertical="center" wrapText="1"/>
    </xf>
    <xf xxid="102" numFmtId="172" fontId="6" fillId="2" borderId="11" xfId="0" applyAlignment="1" applyBorder="1" applyFont="1" applyNumberFormat="1" applyFill="1" applyProtection="1">
      <alignment horizontal="center" vertical="center" wrapText="1"/>
    </xf>
    <xf xxid="103" numFmtId="0" fontId="6" fillId="2" borderId="19" xfId="0" applyAlignment="1" applyBorder="1" applyFont="1" applyNumberFormat="1" applyFill="1" applyProtection="1">
      <alignment horizontal="center" vertical="center" wrapText="1"/>
    </xf>
    <xf xxid="104" numFmtId="0" fontId="6" fillId="2" borderId="20" xfId="0" applyAlignment="1" applyBorder="1" applyFont="1" applyNumberFormat="1" applyFill="1" applyProtection="1">
      <alignment horizontal="center" vertical="center" wrapText="1"/>
    </xf>
    <xf xxid="105" numFmtId="172" fontId="6" fillId="2" borderId="21" xfId="0" applyAlignment="1" applyBorder="1" applyFont="1" applyNumberFormat="1" applyFill="1" applyProtection="1">
      <alignment horizontal="center" vertical="center" wrapText="1"/>
    </xf>
    <xf xxid="106" numFmtId="0" fontId="6" fillId="2" borderId="22" xfId="0" applyAlignment="1" applyBorder="1" applyFont="1" applyNumberFormat="1" applyFill="1" applyProtection="1">
      <alignment horizontal="center" vertical="center" wrapText="1"/>
    </xf>
    <xf xxid="107" numFmtId="0" fontId="6" fillId="2" borderId="21" xfId="0" applyAlignment="1" applyBorder="1" applyFont="1" applyNumberFormat="1" applyFill="1" applyProtection="1">
      <alignment horizontal="center" vertical="center" wrapText="1"/>
    </xf>
    <xf xxid="108" numFmtId="0" fontId="6" fillId="2" borderId="15" xfId="0" applyAlignment="1" applyBorder="1" applyFont="1" applyNumberFormat="1" applyFill="1" applyProtection="1">
      <alignment horizontal="center" vertical="center" wrapText="1"/>
    </xf>
    <xf xxid="109" numFmtId="172" fontId="6" fillId="2" borderId="10" xfId="0" applyAlignment="1" applyBorder="1" applyFont="1" applyNumberFormat="1" applyFill="1" applyProtection="1">
      <alignment horizontal="center" vertical="center" wrapText="1"/>
    </xf>
    <xf xxid="110" numFmtId="0" fontId="6" fillId="2" borderId="23" xfId="0" applyAlignment="1" applyBorder="1" applyFont="1" applyNumberFormat="1" applyFill="1" applyProtection="1">
      <alignment horizontal="center" vertical="center" wrapText="1"/>
    </xf>
    <xf xxid="111" numFmtId="0" fontId="0" fillId="2" borderId="0" xfId="0"/>
    <xf xxid="112" numFmtId="0" fontId="6" fillId="2" borderId="0" xfId="0" applyAlignment="1" applyBorder="1" applyFont="1" applyNumberFormat="1" applyFill="1" applyProtection="1">
      <alignment wrapText="1"/>
    </xf>
    <xf xxid="113" numFmtId="49" fontId="0" fillId="2" borderId="0" xfId="0" applyAlignment="1" applyBorder="1" applyFont="1" applyNumberFormat="1" applyFill="1" applyProtection="1"/>
    <xf xxid="114" numFmtId="49" fontId="2" fillId="2" borderId="0" xfId="0" applyAlignment="1" applyBorder="1" applyFont="1" applyNumberFormat="1" applyFill="1" applyProtection="1"/>
    <xf xxid="115" numFmtId="49" fontId="30" fillId="2" borderId="0" xfId="0" applyAlignment="1" applyBorder="1" applyFont="1" applyNumberFormat="1" applyFill="1" applyProtection="1"/>
    <xf xxid="116" numFmtId="49" fontId="31" fillId="2" borderId="0" xfId="0" applyAlignment="1" applyBorder="1" applyFont="1" applyNumberFormat="1" applyFill="1" applyProtection="1"/>
    <xf xxid="117" numFmtId="189" fontId="0" fillId="2" borderId="0" xfId="0" applyAlignment="1" applyBorder="1" applyFont="1" applyNumberFormat="1" applyFill="1" applyProtection="1"/>
    <xf xxid="118" numFmtId="189" fontId="30" fillId="2" borderId="0" xfId="0" applyAlignment="1" applyBorder="1" applyFont="1" applyNumberFormat="1" applyFill="1" applyProtection="1"/>
    <xf xxid="119" numFmtId="190" fontId="0" fillId="2" borderId="0" xfId="0" applyAlignment="1" applyBorder="1" applyFont="1" applyNumberFormat="1" applyFill="1" applyProtection="1"/>
    <xf xxid="120" numFmtId="190" fontId="30" fillId="2" borderId="0" xfId="0" applyAlignment="1" applyBorder="1" applyFont="1" applyNumberFormat="1" applyFill="1" applyProtection="1"/>
    <xf xxid="121" numFmtId="0" fontId="12" fillId="2" borderId="0" xfId="0" applyAlignment="1" applyBorder="1" applyFont="1" applyNumberFormat="1" applyFill="1" applyProtection="1">
      <alignment horizontal="left" vertical="center" indent="1"/>
    </xf>
    <xf xxid="122" numFmtId="0" fontId="12" fillId="33" borderId="0" xfId="0" applyAlignment="1" applyBorder="1" applyFont="1" applyNumberFormat="1" applyFill="1" applyProtection="1">
      <alignment horizontal="left" vertical="center" indent="1"/>
    </xf>
    <xf xxid="123" numFmtId="189" fontId="6" fillId="2" borderId="14" xfId="0" applyAlignment="1" applyBorder="1" applyFont="1" applyNumberFormat="1" applyFill="1" applyProtection="1">
      <alignment horizontal="right" vertical="center"/>
    </xf>
    <xf xxid="124" numFmtId="189" fontId="6" fillId="33" borderId="14" xfId="0" applyAlignment="1" applyBorder="1" applyFont="1" applyNumberFormat="1" applyFill="1" applyProtection="1">
      <alignment horizontal="right" vertical="center"/>
    </xf>
    <xf xxid="125" numFmtId="189" fontId="6" fillId="2" borderId="15" xfId="0" applyAlignment="1" applyBorder="1" applyFont="1" applyNumberFormat="1" applyFill="1" applyProtection="1">
      <alignment horizontal="right" vertical="center"/>
    </xf>
    <xf xxid="126" numFmtId="189" fontId="6" fillId="2" borderId="0" xfId="0" applyAlignment="1" applyBorder="1" applyFont="1" applyNumberFormat="1" applyFill="1" applyProtection="1">
      <alignment horizontal="right" vertical="center"/>
    </xf>
    <xf xxid="127" numFmtId="189" fontId="6" fillId="33" borderId="0" xfId="0" applyAlignment="1" applyBorder="1" applyFont="1" applyNumberFormat="1" applyFill="1" applyProtection="1">
      <alignment horizontal="right" vertical="center"/>
    </xf>
    <xf xxid="128" numFmtId="189" fontId="6" fillId="2" borderId="16" xfId="0" applyAlignment="1" applyBorder="1" applyFont="1" applyNumberFormat="1" applyFill="1" applyProtection="1">
      <alignment horizontal="right" vertical="center"/>
    </xf>
    <xf xxid="129" numFmtId="191" fontId="6" fillId="2" borderId="0" xfId="0" applyAlignment="1" applyBorder="1" applyFont="1" applyNumberFormat="1" applyFill="1" applyProtection="1">
      <alignment horizontal="right" vertical="center"/>
    </xf>
    <xf xxid="130" numFmtId="191" fontId="6" fillId="33" borderId="0" xfId="0" applyAlignment="1" applyBorder="1" applyFont="1" applyNumberFormat="1" applyFill="1" applyProtection="1">
      <alignment horizontal="right" vertical="center"/>
    </xf>
    <xf xxid="131" numFmtId="191" fontId="6" fillId="2" borderId="16" xfId="0" applyAlignment="1" applyBorder="1" applyFont="1" applyNumberFormat="1" applyFill="1" applyProtection="1">
      <alignment horizontal="right" vertical="center"/>
    </xf>
    <xf xxid="132" numFmtId="192" fontId="6" fillId="2" borderId="0" xfId="0" applyAlignment="1" applyBorder="1" applyFont="1" applyNumberFormat="1" applyFill="1" applyProtection="1">
      <alignment horizontal="right" vertical="center"/>
    </xf>
    <xf xxid="133" numFmtId="192" fontId="6" fillId="33" borderId="0" xfId="0" applyAlignment="1" applyBorder="1" applyFont="1" applyNumberFormat="1" applyFill="1" applyProtection="1">
      <alignment horizontal="right" vertical="center"/>
    </xf>
    <xf xxid="134" numFmtId="192" fontId="6" fillId="2" borderId="16" xfId="0" applyAlignment="1" applyBorder="1" applyFont="1" applyNumberFormat="1" applyFill="1" applyProtection="1">
      <alignment horizontal="right" vertical="center"/>
    </xf>
    <xf xxid="135" numFmtId="49" fontId="6" fillId="2" borderId="16" xfId="0" applyAlignment="1" applyBorder="1" applyFont="1" applyNumberFormat="1" applyFill="1" applyProtection="1">
      <alignment horizontal="center"/>
    </xf>
    <xf xxid="136" numFmtId="49" fontId="32" fillId="2" borderId="16" xfId="0" applyAlignment="1" applyBorder="1" applyFont="1" applyNumberFormat="1" applyFill="1" applyProtection="1">
      <alignment horizont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L32"/>
  <sheetViews>
    <sheetView zoomScale="90" zoomScaleNormal="90" view="normal" workbookViewId="0">
      <pane xSplit="1" ySplit="7" topLeftCell="B8" activePane="bottomRight" state="frozen"/>
      <selection pane="bottomRight" activeCell="A2" sqref="A2"/>
    </sheetView>
  </sheetViews>
  <sheetFormatPr customHeight="1" defaultRowHeight="19.5" baseColWidth="0"/>
  <cols>
    <col min="1" max="1" width="41.625" style="1" customWidth="1"/>
    <col min="2" max="2" width="11.625" style="2" customWidth="1"/>
    <col min="3" max="4" width="14.125" style="2" customWidth="1"/>
    <col min="5" max="5" width="13.625" style="2" customWidth="1"/>
    <col min="6" max="6" width="12.625" style="1" customWidth="1"/>
    <col min="7" max="7" width="14.125" style="2" customWidth="1"/>
    <col min="8" max="8" width="14.125" style="1" customWidth="1"/>
    <col min="9" max="9" width="13.625" style="2" customWidth="1"/>
    <col min="10" max="10" width="11.625" style="2" customWidth="1"/>
    <col min="11" max="11" width="12.625" style="1" customWidth="1"/>
    <col min="12" max="256" width="9" style="1" customWidth="1"/>
  </cols>
  <sheetData>
    <row r="1" spans="1:11" s="6" customFormat="1" ht="27.95" customHeight="1">
      <c r="A1" s="37" t="s">
        <v>20</v>
      </c>
      <c r="B1" s="37"/>
      <c r="C1" s="37"/>
      <c r="D1" s="37"/>
      <c r="E1" s="37"/>
      <c r="F1" s="37"/>
      <c r="G1" s="37"/>
      <c r="H1" s="37"/>
      <c r="I1" s="37"/>
      <c r="J1" s="37"/>
      <c r="K1" s="37"/>
    </row>
    <row r="2" spans="2:12" customFormat="1" ht="9.95" customHeight="1">
      <c r="B2" s="12"/>
      <c r="C2" s="12"/>
      <c r="D2" s="12"/>
      <c r="E2" s="12"/>
      <c r="F2" s="12"/>
      <c r="G2" s="12"/>
      <c r="H2" s="12"/>
      <c r="I2" s="12"/>
      <c r="J2" s="12"/>
      <c r="K2" s="12"/>
      <c r="L2" s="12"/>
    </row>
    <row r="3" spans="1:11" customFormat="1" ht="20.1" customHeight="1">
      <c r="A3" s="3"/>
      <c r="B3" s="13"/>
      <c r="C3" s="13"/>
      <c r="D3" s="73" t="s">
        <v>22</v>
      </c>
      <c r="E3" s="34"/>
      <c r="F3" s="34"/>
      <c r="G3" s="13"/>
      <c r="H3" s="3"/>
      <c r="I3" s="13"/>
      <c r="J3" s="13"/>
      <c r="K3" s="14" t="s">
        <v>19</v>
      </c>
    </row>
    <row r="4" spans="1:11" s="7" customFormat="1" ht="15" customHeight="1">
      <c r="A4" s="40" t="s">
        <v>0</v>
      </c>
      <c r="B4" s="38" t="s">
        <v>1</v>
      </c>
      <c r="C4" s="46"/>
      <c r="D4" s="15"/>
      <c r="E4" s="47"/>
      <c r="F4" s="42" t="s">
        <v>18</v>
      </c>
      <c r="G4" s="15"/>
      <c r="H4" s="46"/>
      <c r="I4" s="46"/>
      <c r="J4" s="15"/>
      <c r="K4" s="44" t="s">
        <v>2</v>
      </c>
    </row>
    <row r="5" spans="1:11" s="7" customFormat="1" ht="53.1" customHeight="1">
      <c r="A5" s="41"/>
      <c r="B5" s="39"/>
      <c r="C5" s="16" t="s">
        <v>3</v>
      </c>
      <c r="D5" s="16" t="s">
        <v>4</v>
      </c>
      <c r="E5" s="16" t="s">
        <v>17</v>
      </c>
      <c r="F5" s="43"/>
      <c r="G5" s="16" t="s">
        <v>5</v>
      </c>
      <c r="H5" s="16" t="s">
        <v>6</v>
      </c>
      <c r="I5" s="16" t="s">
        <v>7</v>
      </c>
      <c r="J5" s="16" t="s">
        <v>8</v>
      </c>
      <c r="K5" s="45"/>
    </row>
    <row r="6" spans="1:11" s="4" customFormat="1" ht="16.5" hidden="1">
      <c r="A6" s="17"/>
      <c r="B6" s="18" t="s">
        <v>9</v>
      </c>
      <c r="C6" s="18" t="s">
        <v>10</v>
      </c>
      <c r="D6" s="18" t="s">
        <v>11</v>
      </c>
      <c r="E6" s="18" t="s">
        <v>11</v>
      </c>
      <c r="F6" s="19" t="s">
        <v>12</v>
      </c>
      <c r="G6" s="18"/>
      <c r="H6" s="19" t="s">
        <v>13</v>
      </c>
      <c r="I6" s="18"/>
      <c r="J6" s="18"/>
      <c r="K6" s="20"/>
    </row>
    <row r="7" spans="1:11" s="5" customFormat="1" ht="33.6" customHeight="1">
      <c r="A7" s="58" t="s">
        <v>16</v>
      </c>
      <c r="B7" s="60">
        <v>124365</v>
      </c>
      <c r="C7" s="63">
        <v>-608410</v>
      </c>
      <c r="D7" s="66">
        <v>-83</v>
      </c>
      <c r="E7" s="69">
        <v>48.9</v>
      </c>
      <c r="F7" s="63">
        <v>1917686</v>
      </c>
      <c r="G7" s="63">
        <v>228646</v>
      </c>
      <c r="H7" s="66">
        <v>13.5</v>
      </c>
      <c r="I7" s="66">
        <v>122.1</v>
      </c>
      <c r="J7" s="66">
        <v>77.3</v>
      </c>
      <c r="K7" s="63">
        <v>2480665</v>
      </c>
    </row>
    <row r="8" spans="1:11" s="5" customFormat="1" ht="33.6" customHeight="1">
      <c r="A8" s="58" t="s">
        <v>25</v>
      </c>
      <c r="B8" s="60">
        <v>14587</v>
      </c>
      <c r="C8" s="63">
        <v>3126</v>
      </c>
      <c r="D8" s="66">
        <v>27.3</v>
      </c>
      <c r="E8" s="69">
        <v>133.9</v>
      </c>
      <c r="F8" s="63">
        <v>92995</v>
      </c>
      <c r="G8" s="63">
        <v>6792</v>
      </c>
      <c r="H8" s="66">
        <v>7.9</v>
      </c>
      <c r="I8" s="66">
        <v>116.3</v>
      </c>
      <c r="J8" s="66">
        <v>63.3</v>
      </c>
      <c r="K8" s="63">
        <v>146880</v>
      </c>
    </row>
    <row r="9" spans="1:11" s="5" customFormat="1" ht="33.6" customHeight="1">
      <c r="A9" s="59" t="s">
        <v>26</v>
      </c>
      <c r="B9" s="61">
        <v>20173</v>
      </c>
      <c r="C9" s="64">
        <v>-592307</v>
      </c>
      <c r="D9" s="67">
        <v>-96.7</v>
      </c>
      <c r="E9" s="70">
        <v>10.1</v>
      </c>
      <c r="F9" s="64">
        <v>1291679</v>
      </c>
      <c r="G9" s="64">
        <v>187881</v>
      </c>
      <c r="H9" s="67">
        <v>17</v>
      </c>
      <c r="I9" s="67">
        <v>105.3</v>
      </c>
      <c r="J9" s="67">
        <v>68.9</v>
      </c>
      <c r="K9" s="64">
        <v>1875436</v>
      </c>
    </row>
    <row r="10" spans="1:11" s="5" customFormat="1" ht="33.6" customHeight="1">
      <c r="A10" s="58" t="s">
        <v>27</v>
      </c>
      <c r="B10" s="60">
        <v>7656</v>
      </c>
      <c r="C10" s="63">
        <v>-311811</v>
      </c>
      <c r="D10" s="66">
        <v>-97.6</v>
      </c>
      <c r="E10" s="69">
        <v>8.7</v>
      </c>
      <c r="F10" s="63">
        <v>702122</v>
      </c>
      <c r="G10" s="63">
        <v>130109</v>
      </c>
      <c r="H10" s="66">
        <v>22.7</v>
      </c>
      <c r="I10" s="66">
        <v>103.6</v>
      </c>
      <c r="J10" s="66">
        <v>62.7</v>
      </c>
      <c r="K10" s="63">
        <v>1120445</v>
      </c>
    </row>
    <row r="11" spans="1:11" s="5" customFormat="1" ht="33.6" customHeight="1">
      <c r="A11" s="58" t="s">
        <v>28</v>
      </c>
      <c r="B11" s="60">
        <v>12517</v>
      </c>
      <c r="C11" s="63">
        <v>-280496</v>
      </c>
      <c r="D11" s="66">
        <v>-95.7</v>
      </c>
      <c r="E11" s="69">
        <v>11.1</v>
      </c>
      <c r="F11" s="63">
        <v>589557</v>
      </c>
      <c r="G11" s="63">
        <v>57772</v>
      </c>
      <c r="H11" s="66">
        <v>10.9</v>
      </c>
      <c r="I11" s="66">
        <v>107.5</v>
      </c>
      <c r="J11" s="66">
        <v>78.1</v>
      </c>
      <c r="K11" s="63">
        <v>754991</v>
      </c>
    </row>
    <row r="12" spans="1:11" s="5" customFormat="1" ht="33.6" customHeight="1">
      <c r="A12" s="59" t="s">
        <v>29</v>
      </c>
      <c r="B12" s="61">
        <v>2167</v>
      </c>
      <c r="C12" s="64">
        <v>21</v>
      </c>
      <c r="D12" s="67">
        <v>1</v>
      </c>
      <c r="E12" s="70">
        <v>127</v>
      </c>
      <c r="F12" s="64">
        <v>15757</v>
      </c>
      <c r="G12" s="64">
        <v>2742</v>
      </c>
      <c r="H12" s="67">
        <v>21.1</v>
      </c>
      <c r="I12" s="67">
        <v>131.9</v>
      </c>
      <c r="J12" s="67">
        <v>75.1</v>
      </c>
      <c r="K12" s="64">
        <v>20993</v>
      </c>
    </row>
    <row r="13" spans="1:11" s="5" customFormat="1" ht="33.6" customHeight="1">
      <c r="A13" s="58" t="s">
        <v>30</v>
      </c>
      <c r="B13" s="60">
        <v>1394</v>
      </c>
      <c r="C13" s="63">
        <v>-86</v>
      </c>
      <c r="D13" s="66">
        <v>-5.8</v>
      </c>
      <c r="E13" s="69">
        <v>136.2</v>
      </c>
      <c r="F13" s="63">
        <v>9820</v>
      </c>
      <c r="G13" s="63">
        <v>2071</v>
      </c>
      <c r="H13" s="66">
        <v>26.7</v>
      </c>
      <c r="I13" s="66">
        <v>137</v>
      </c>
      <c r="J13" s="66">
        <v>78</v>
      </c>
      <c r="K13" s="63">
        <v>12596</v>
      </c>
    </row>
    <row r="14" spans="1:11" s="5" customFormat="1" ht="33.6" customHeight="1">
      <c r="A14" s="58" t="s">
        <v>31</v>
      </c>
      <c r="B14" s="60">
        <v>772</v>
      </c>
      <c r="C14" s="63">
        <v>107</v>
      </c>
      <c r="D14" s="66">
        <v>16.1</v>
      </c>
      <c r="E14" s="69">
        <v>113.2</v>
      </c>
      <c r="F14" s="63">
        <v>5937</v>
      </c>
      <c r="G14" s="63">
        <v>670</v>
      </c>
      <c r="H14" s="66">
        <v>12.7</v>
      </c>
      <c r="I14" s="66">
        <v>124.2</v>
      </c>
      <c r="J14" s="66">
        <v>70.7</v>
      </c>
      <c r="K14" s="63">
        <v>8397</v>
      </c>
    </row>
    <row r="15" spans="1:11" s="5" customFormat="1" ht="33.6" customHeight="1">
      <c r="A15" s="59" t="s">
        <v>32</v>
      </c>
      <c r="B15" s="61">
        <v>10399</v>
      </c>
      <c r="C15" s="64">
        <v>401</v>
      </c>
      <c r="D15" s="67">
        <v>4</v>
      </c>
      <c r="E15" s="70">
        <v>110.8</v>
      </c>
      <c r="F15" s="64">
        <v>62471</v>
      </c>
      <c r="G15" s="64">
        <v>-13806</v>
      </c>
      <c r="H15" s="67">
        <v>-18.1</v>
      </c>
      <c r="I15" s="67">
        <v>101.6</v>
      </c>
      <c r="J15" s="67">
        <v>57.6</v>
      </c>
      <c r="K15" s="64">
        <v>108404</v>
      </c>
    </row>
    <row r="16" spans="1:11" s="5" customFormat="1" ht="33.6" customHeight="1">
      <c r="A16" s="58" t="s">
        <v>33</v>
      </c>
      <c r="B16" s="60">
        <v>65113</v>
      </c>
      <c r="C16" s="63">
        <v>41207</v>
      </c>
      <c r="D16" s="66">
        <v>172.4</v>
      </c>
      <c r="E16" s="69">
        <v>288.7</v>
      </c>
      <c r="F16" s="63">
        <v>398729</v>
      </c>
      <c r="G16" s="63">
        <v>259298</v>
      </c>
      <c r="H16" s="66">
        <v>186</v>
      </c>
      <c r="I16" s="66">
        <v>276.8</v>
      </c>
      <c r="J16" s="66">
        <v>159.4</v>
      </c>
      <c r="K16" s="63">
        <v>250076</v>
      </c>
    </row>
    <row r="17" spans="1:11" s="5" customFormat="1" ht="33.6" customHeight="1">
      <c r="A17" s="58" t="s">
        <v>34</v>
      </c>
      <c r="B17" s="60">
        <v>2538</v>
      </c>
      <c r="C17" s="63">
        <v>1701</v>
      </c>
      <c r="D17" s="66">
        <v>203.2</v>
      </c>
      <c r="E17" s="69">
        <v>270</v>
      </c>
      <c r="F17" s="63">
        <v>13769</v>
      </c>
      <c r="G17" s="63">
        <v>7776</v>
      </c>
      <c r="H17" s="66">
        <v>129.7</v>
      </c>
      <c r="I17" s="66">
        <v>232</v>
      </c>
      <c r="J17" s="66">
        <v>133.3</v>
      </c>
      <c r="K17" s="63">
        <v>10329</v>
      </c>
    </row>
    <row r="18" spans="1:11" s="5" customFormat="1" ht="33.6" customHeight="1">
      <c r="A18" s="59" t="s">
        <v>35</v>
      </c>
      <c r="B18" s="61">
        <v>2730</v>
      </c>
      <c r="C18" s="64">
        <v>-53</v>
      </c>
      <c r="D18" s="67">
        <v>-1.9</v>
      </c>
      <c r="E18" s="70">
        <v>99.1</v>
      </c>
      <c r="F18" s="64">
        <v>18133</v>
      </c>
      <c r="G18" s="64">
        <v>-443</v>
      </c>
      <c r="H18" s="67">
        <v>-2.4</v>
      </c>
      <c r="I18" s="67">
        <v>99.8</v>
      </c>
      <c r="J18" s="67">
        <v>56.5</v>
      </c>
      <c r="K18" s="64">
        <v>32078</v>
      </c>
    </row>
    <row r="19" spans="1:11" s="5" customFormat="1" ht="33.6" customHeight="1">
      <c r="A19" s="58" t="s">
        <v>36</v>
      </c>
      <c r="B19" s="60">
        <v>466</v>
      </c>
      <c r="C19" s="63">
        <v>158</v>
      </c>
      <c r="D19" s="66">
        <v>51.4</v>
      </c>
      <c r="E19" s="69">
        <v>78.2</v>
      </c>
      <c r="F19" s="63">
        <v>2227</v>
      </c>
      <c r="G19" s="63">
        <v>-1433</v>
      </c>
      <c r="H19" s="66">
        <v>-39.2</v>
      </c>
      <c r="I19" s="66">
        <v>56.8</v>
      </c>
      <c r="J19" s="66">
        <v>32.3</v>
      </c>
      <c r="K19" s="63">
        <v>6902</v>
      </c>
    </row>
    <row r="20" spans="1:11" s="5" customFormat="1" ht="33.6" customHeight="1">
      <c r="A20" s="58" t="s">
        <v>37</v>
      </c>
      <c r="B20" s="62">
        <v>6192</v>
      </c>
      <c r="C20" s="65">
        <v>-62665</v>
      </c>
      <c r="D20" s="68">
        <v>-91</v>
      </c>
      <c r="E20" s="71">
        <v>127.1</v>
      </c>
      <c r="F20" s="65">
        <v>21925</v>
      </c>
      <c r="G20" s="65">
        <v>-220161</v>
      </c>
      <c r="H20" s="68">
        <v>-90.9</v>
      </c>
      <c r="I20" s="68">
        <v>113.1</v>
      </c>
      <c r="J20" s="68">
        <v>74.2</v>
      </c>
      <c r="K20" s="65">
        <v>29566</v>
      </c>
    </row>
    <row r="21" spans="1:11" customFormat="1" ht="20.1" customHeight="1">
      <c r="A21" s="35" t="str">
        <f>CONCATENATE(A31,TEXT(B31,"#,###,###,##0"),C31,D31,E31,TEXT(F31,"###,###,###,##0"),G31)</f>
        <v>Explanation：1.The total amount of using physical objects for payment of estate and gift taxs was NT$44 million in July 2026, the accumulated total amount was NT$223 million as of this month.</v>
      </c>
      <c r="B21" s="35"/>
      <c r="C21" s="35"/>
      <c r="D21" s="35"/>
      <c r="E21" s="35"/>
      <c r="F21" s="35"/>
      <c r="G21" s="35"/>
      <c r="H21" s="35"/>
      <c r="I21" s="35"/>
      <c r="J21" s="35"/>
      <c r="K21" s="35"/>
    </row>
    <row r="22" spans="1:11" customFormat="1" ht="80.1" customHeight="1">
      <c r="A22" s="36" t="str">
        <f>CONCATENATE("　　　　　   ",SUBSTITUTE(A32,CHAR(10),CHAR(10)&amp;"　　　　　   "))</f>
        <v>　　　　　   2.Under the effective Act Governing the Allocation of Government Revenues and Expenditures in 2026, the central government's tax allocations are adjusted as follows: the share of income tax
　　　　　      decreases from 90% to 89%, while the share of business tax drops from 61.2% to 4.5% (including the uniform invoice award and related expenses at 3%). The allocation to local government
　　　　　      increases accordingly.
　　　　　   3.Since the FY2026 general budget of the central government has not yet been passed, its budget figure is temporarily based on the proposal, and the distributed budget was allocated according
　　　　　      to the characteristics of each tax and recent trends.</v>
      </c>
      <c r="B22" s="36"/>
      <c r="C22" s="36"/>
      <c r="D22" s="36"/>
      <c r="E22" s="36"/>
      <c r="F22" s="36"/>
      <c r="G22" s="36"/>
      <c r="H22" s="36"/>
      <c r="I22" s="36"/>
      <c r="J22" s="36"/>
      <c r="K22" s="36"/>
    </row>
    <row r="23" spans="2:10" customFormat="1" ht="15.95" customHeight="1">
      <c r="B23" s="8"/>
      <c r="C23" s="8"/>
      <c r="D23" s="8"/>
      <c r="E23" s="8"/>
      <c r="G23" s="8"/>
      <c r="I23" s="8"/>
      <c r="J23" s="8"/>
    </row>
    <row r="31" spans="1:7" hidden="1">
      <c r="A31" s="3" t="s">
        <v>14</v>
      </c>
      <c r="B31" s="55">
        <v>44</v>
      </c>
      <c r="C31" s="52" t="s">
        <v>21</v>
      </c>
      <c r="D31" s="52" t="s">
        <v>22</v>
      </c>
      <c r="E31" s="52" t="s">
        <v>23</v>
      </c>
      <c r="F31" s="57">
        <v>223</v>
      </c>
      <c r="G31" s="52" t="s">
        <v>24</v>
      </c>
    </row>
    <row r="32" spans="1:1" hidden="1">
      <c r="A32" s="49" t="s">
        <v>15</v>
      </c>
    </row>
  </sheetData>
  <mergeCells count="10">
    <mergeCell ref="D3:F3"/>
    <mergeCell ref="A21:K21"/>
    <mergeCell ref="A22:K22"/>
    <mergeCell ref="A1:K1"/>
    <mergeCell ref="B4:B5"/>
    <mergeCell ref="A4:A5"/>
    <mergeCell ref="F4:F5"/>
    <mergeCell ref="K4:K5"/>
    <mergeCell ref="H4:J4"/>
    <mergeCell ref="C4:E4"/>
  </mergeCells>
  <printOptions horizontalCentered="1"/>
  <pageMargins left="0.39370078740157483" right="0.39370078740157483" top="0.55118110236220474" bottom="0.39370078740157483" header="0.31496062992125984" footer="0.31496062992125984"/>
  <pageSetup paperSize="9" scale="79" orientation="landscape" horizontalDpi="65532"/>
</worksheet>
</file>

<file path=docProps/app.xml><?xml version="1.0" encoding="utf-8"?>
<Properties xmlns="http://schemas.openxmlformats.org/officeDocument/2006/extended-properties">
  <Application>Microsoft Excel</Application>
  <Company>user</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chiachi wang</cp:lastModifiedBy>
  <dcterms:created xsi:type="dcterms:W3CDTF">2002-05-07T06:46:57Z</dcterms:created>
  <dcterms:modified xsi:type="dcterms:W3CDTF">2026-01-30T09:50:24Z</dcterms:modified>
  <cp:lastPrinted>2017-07-23T08:39:55Z</cp:lastPrinted>
</cp:coreProperties>
</file>

<file path=docProps/custom.xml><?xml version="1.0" encoding="utf-8"?>
<Properties xmlns:vt="http://schemas.openxmlformats.org/officeDocument/2006/docPropsVTypes" xmlns="http://schemas.openxmlformats.org/officeDocument/2006/custom-properties"/>
</file>