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6920" sheetId="1" r:id="rId1"/>
  </sheets>
  <definedNames>
    <definedName name="Print_Area" localSheetId="0">'6920'!$A$1:$K$23</definedName>
  </definedNames>
  <calcPr fullPrecision="1" calcMode="auto" calcId="125725"/>
</workbook>
</file>

<file path=xl/sharedStrings.xml><?xml version="1.0" encoding="utf-8"?>
<sst xmlns="http://schemas.openxmlformats.org/spreadsheetml/2006/main" uniqueCount="38">
  <si>
    <t>Tax</t>
  </si>
  <si>
    <t>Current Month</t>
  </si>
  <si>
    <t>Budget Amount of Current Year</t>
  </si>
  <si>
    <t>Growth Value VS. Same Month Last Year</t>
  </si>
  <si>
    <t>Growth Rate VS. Same Month Last Year</t>
  </si>
  <si>
    <t>Growth Value VS. Same Cumulation Jan. to Date Last Year</t>
  </si>
  <si>
    <t>Growth Rate VS. Same Cumulation Jan. to Date Last Year</t>
  </si>
  <si>
    <t>% of Cumulative Distributed Budget</t>
  </si>
  <si>
    <t>% of Yearly Budget</t>
  </si>
  <si>
    <t>A</t>
  </si>
  <si>
    <t>B</t>
  </si>
  <si>
    <t>C</t>
  </si>
  <si>
    <t>D</t>
  </si>
  <si>
    <t>E</t>
  </si>
  <si>
    <t>Explanation：1.The total amount of using physical objects for payment of estate and gift taxs was NT$</t>
  </si>
  <si>
    <t>2.Under the effective Act Governing the Allocation of Government Revenues and Expenditures in 2026, the central government's tax allocations are adjusted as follows: the share of income tax
   decreases from 90% to 89%, while the share of business tax drops from 61.2% to 4.5% (including the uniform invoice award and related expenses at 3%). The allocation to local government
   increases accordingly.
3.Since the FY2026 central government general budget was announced on September 18, with annual tax revenue NT$600 billion higher than the budget proposal, % of the yearly budget figures
   have been revised accordingly.</t>
  </si>
  <si>
    <t>Grand Total</t>
  </si>
  <si>
    <t>% of Monthly
Distributed Budget</t>
  </si>
  <si>
    <t>Cumulation
Jan. to Date</t>
  </si>
  <si>
    <r>
      <t>Unit</t>
    </r>
    <r>
      <rPr>
        <sz val="12"/>
        <rFont val="新細明體"/>
        <charset val="136"/>
      </rPr>
      <t>：</t>
    </r>
    <r>
      <rPr>
        <sz val="12"/>
        <rFont val="Times New Roman"/>
        <charset val="0"/>
      </rPr>
      <t>NT</t>
    </r>
    <r>
      <rPr>
        <sz val="12"/>
        <rFont val="新細明體"/>
        <charset val="136"/>
      </rPr>
      <t>＄</t>
    </r>
    <r>
      <rPr>
        <sz val="12"/>
        <rFont val="Times New Roman"/>
        <charset val="0"/>
      </rPr>
      <t>Million</t>
    </r>
    <r>
      <rPr>
        <sz val="12"/>
        <rFont val="新細明體"/>
        <charset val="136"/>
      </rPr>
      <t>；％</t>
    </r>
  </si>
  <si>
    <t>Table3. Net Tax Revenues of Central Government (Preliminary)</t>
  </si>
  <si>
    <t xml:space="preserve"> million in</t>
  </si>
  <si>
    <t xml:space="preserve"> Sept. 2026</t>
  </si>
  <si>
    <t>, the accumulated total amount was NT$</t>
  </si>
  <si>
    <t xml:space="preserve"> million as of this month.</t>
  </si>
  <si>
    <t>　 Customs Duties</t>
  </si>
  <si>
    <t>　 Income Tax</t>
  </si>
  <si>
    <t>　　 Profit-seeking Enterprise Income Tax</t>
  </si>
  <si>
    <t>　　 Individual Income Tax</t>
  </si>
  <si>
    <t>　 Estate and Gift Tax</t>
  </si>
  <si>
    <t>　　 Estate Tax</t>
  </si>
  <si>
    <t>　　 Gift Tax</t>
  </si>
  <si>
    <t>　 Commodity Tax</t>
  </si>
  <si>
    <t>　 Securities Transaction Tax</t>
  </si>
  <si>
    <t>　 Futures Transaction Tax</t>
  </si>
  <si>
    <t>　 Tobacco and Alcohol Tax</t>
  </si>
  <si>
    <t>　 Specifically Selected Goods and Services Tax</t>
  </si>
  <si>
    <t>　 Business Tax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</si>
</sst>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9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_ "/>
    <numFmt numFmtId="173" formatCode="0.000000"/>
    <numFmt numFmtId="174" formatCode="0.00000"/>
    <numFmt numFmtId="175" formatCode="0.0000"/>
    <numFmt numFmtId="176" formatCode="0.000"/>
    <numFmt numFmtId="177" formatCode="0.0"/>
    <numFmt numFmtId="178" formatCode="#,##0.0_ "/>
    <numFmt numFmtId="179" formatCode="#,###,###,##0\ "/>
    <numFmt numFmtId="180" formatCode="###,###,###,##0\ "/>
    <numFmt numFmtId="181" formatCode="#,###,###,##0"/>
    <numFmt numFmtId="182" formatCode="#,##0.0"/>
    <numFmt numFmtId="183" formatCode="#,##0.0\ "/>
    <numFmt numFmtId="184" formatCode="#,##0.0;\-"/>
    <numFmt numFmtId="185" formatCode="#,##0.0;\ \-\ "/>
    <numFmt numFmtId="186" formatCode="#,###,###,##0;\ \-#,###,###,##0;\ &quot;           －&quot;\ "/>
    <numFmt numFmtId="187" formatCode="#,##0.0;\ \-#,##0.0;\ &quot;     －&quot;\ "/>
    <numFmt numFmtId="188" formatCode="000"/>
    <numFmt numFmtId="189" formatCode="#,###,###,##0 "/>
    <numFmt numFmtId="190" formatCode="###,###,###,##0 "/>
    <numFmt numFmtId="191" formatCode="#,##0.0 "/>
    <numFmt numFmtId="192" formatCode="#,##0.0  ;&quot;--&quot; ;&quot;- &quot; "/>
  </numFmts>
  <fonts count="33">
    <font>
      <sz val="12"/>
      <name val="新細明體"/>
      <charset val="136"/>
    </font>
    <font>
      <sz val="9"/>
      <name val="新細明體"/>
      <charset val="136"/>
    </font>
    <font>
      <sz val="14"/>
      <name val="新細明體"/>
      <charset val="136"/>
    </font>
    <font>
      <u val="single"/>
      <sz val="9"/>
      <name val="新細明體"/>
      <charset val="136"/>
      <color indexed="12"/>
    </font>
    <font>
      <sz val="12"/>
      <name val="新細明體"/>
      <charset val="136"/>
    </font>
    <font>
      <u val="single"/>
      <sz val="9"/>
      <name val="新細明體"/>
      <charset val="136"/>
      <color indexed="36"/>
    </font>
    <font>
      <sz val="12"/>
      <name val="Times New Roman"/>
      <charset val="0"/>
    </font>
    <font>
      <sz val="12"/>
      <name val="新細明體"/>
      <charset val="136"/>
      <color indexed="12"/>
    </font>
    <font>
      <sz val="22"/>
      <name val="新細明體"/>
      <charset val="136"/>
    </font>
    <font>
      <sz val="20"/>
      <name val="Times New Roman"/>
      <charset val="0"/>
    </font>
    <font>
      <sz val="10"/>
      <name val="Times New Roman"/>
      <charset val="0"/>
    </font>
    <font>
      <sz val="12"/>
      <name val="Times New Roman"/>
      <charset val="0"/>
      <color indexed="12"/>
    </font>
    <font>
      <sz val="11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Times New Roman"/>
      <charset val="136"/>
    </font>
    <font>
      <sz val="14"/>
      <name val="Times New Roman"/>
      <charset val="136"/>
    </font>
    <font>
      <sz val="14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  <fill>
      <patternFill patternType="solid">
        <fgColor rgb="FCDBC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3" fillId="3" borderId="0" applyAlignment="0" applyNumberFormat="0" applyProtection="0">
      <alignment vertical="center"/>
    </xf>
    <xf xxid="16" numFmtId="0" fontId="13" fillId="4" borderId="0" applyAlignment="0" applyNumberFormat="0" applyProtection="0">
      <alignment vertical="center"/>
    </xf>
    <xf xxid="17" numFmtId="0" fontId="13" fillId="5" borderId="0" applyAlignment="0" applyNumberFormat="0" applyProtection="0">
      <alignment vertical="center"/>
    </xf>
    <xf xxid="18" numFmtId="0" fontId="13" fillId="6" borderId="0" applyAlignment="0" applyNumberFormat="0" applyProtection="0">
      <alignment vertical="center"/>
    </xf>
    <xf xxid="19" numFmtId="0" fontId="13" fillId="7" borderId="0" applyAlignment="0" applyNumberFormat="0" applyProtection="0">
      <alignment vertical="center"/>
    </xf>
    <xf xxid="20" numFmtId="0" fontId="13" fillId="8" borderId="0" applyAlignment="0" applyNumberFormat="0" applyProtection="0">
      <alignment vertical="center"/>
    </xf>
    <xf xxid="21" numFmtId="0" fontId="13" fillId="9" borderId="0" applyAlignment="0" applyNumberFormat="0" applyProtection="0">
      <alignment vertical="center"/>
    </xf>
    <xf xxid="22" numFmtId="0" fontId="13" fillId="10" borderId="0" applyAlignment="0" applyNumberFormat="0" applyProtection="0">
      <alignment vertical="center"/>
    </xf>
    <xf xxid="23" numFmtId="0" fontId="13" fillId="11" borderId="0" applyAlignment="0" applyNumberFormat="0" applyProtection="0">
      <alignment vertical="center"/>
    </xf>
    <xf xxid="24" numFmtId="0" fontId="13" fillId="12" borderId="0" applyAlignment="0" applyNumberFormat="0" applyProtection="0">
      <alignment vertical="center"/>
    </xf>
    <xf xxid="25" numFmtId="0" fontId="13" fillId="13" borderId="0" applyAlignment="0" applyNumberFormat="0" applyProtection="0">
      <alignment vertical="center"/>
    </xf>
    <xf xxid="26" numFmtId="0" fontId="13" fillId="14" borderId="0" applyAlignment="0" applyNumberFormat="0" applyProtection="0">
      <alignment vertical="center"/>
    </xf>
    <xf xxid="27" numFmtId="0" fontId="14" fillId="15" borderId="0" applyAlignment="0" applyNumberFormat="0" applyProtection="0">
      <alignment vertical="center"/>
    </xf>
    <xf xxid="28" numFmtId="0" fontId="14" fillId="16" borderId="0" applyAlignment="0" applyNumberFormat="0" applyProtection="0">
      <alignment vertical="center"/>
    </xf>
    <xf xxid="29" numFmtId="0" fontId="14" fillId="11" borderId="0" applyAlignment="0" applyNumberFormat="0" applyProtection="0">
      <alignment vertical="center"/>
    </xf>
    <xf xxid="30" numFmtId="0" fontId="14" fillId="17" borderId="0" applyAlignment="0" applyNumberFormat="0" applyProtection="0">
      <alignment vertical="center"/>
    </xf>
    <xf xxid="31" numFmtId="0" fontId="14" fillId="18" borderId="0" applyAlignment="0" applyNumberFormat="0" applyProtection="0">
      <alignment vertical="center"/>
    </xf>
    <xf xxid="32" numFmtId="0" fontId="14" fillId="19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5" fillId="2" borderId="0" applyAlignment="0" applyNumberFormat="0" applyProtection="0">
      <alignment vertical="top"/>
    </xf>
    <xf xxid="36" numFmtId="0" fontId="15" fillId="20" borderId="0" applyAlignment="0" applyNumberFormat="0" applyProtection="0">
      <alignment vertical="center"/>
    </xf>
    <xf xxid="37" numFmtId="0" fontId="16" fillId="2" borderId="1" applyAlignment="0" applyNumberFormat="0" applyProtection="0">
      <alignment vertical="center"/>
    </xf>
    <xf xxid="38" numFmtId="0" fontId="17" fillId="21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8" fillId="22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9" fillId="2" borderId="3" applyAlignment="0" applyNumberFormat="0" applyProtection="0">
      <alignment vertical="center"/>
    </xf>
    <xf xxid="44" numFmtId="0" fontId="0" fillId="23" borderId="4" applyAlignment="0" applyFont="0" applyNumberFormat="0" applyProtection="0">
      <alignment vertical="center"/>
    </xf>
    <xf xxid="45" numFmtId="0" fontId="3" fillId="2" borderId="0" applyAlignment="0" applyNumberFormat="0" applyProtection="0">
      <alignment vertical="top"/>
    </xf>
    <xf xxid="46" numFmtId="0" fontId="20" fillId="2" borderId="0" applyAlignment="0" applyNumberFormat="0" applyProtection="0">
      <alignment vertical="center"/>
    </xf>
    <xf xxid="47" numFmtId="0" fontId="14" fillId="24" borderId="0" applyAlignment="0" applyNumberFormat="0" applyProtection="0">
      <alignment vertical="center"/>
    </xf>
    <xf xxid="48" numFmtId="0" fontId="14" fillId="25" borderId="0" applyAlignment="0" applyNumberFormat="0" applyProtection="0">
      <alignment vertical="center"/>
    </xf>
    <xf xxid="49" numFmtId="0" fontId="14" fillId="26" borderId="0" applyAlignment="0" applyNumberFormat="0" applyProtection="0">
      <alignment vertical="center"/>
    </xf>
    <xf xxid="50" numFmtId="0" fontId="14" fillId="27" borderId="0" applyAlignment="0" applyNumberFormat="0" applyProtection="0">
      <alignment vertical="center"/>
    </xf>
    <xf xxid="51" numFmtId="0" fontId="14" fillId="28" borderId="0" applyAlignment="0" applyNumberFormat="0" applyProtection="0">
      <alignment vertical="center"/>
    </xf>
    <xf xxid="52" numFmtId="0" fontId="14" fillId="29" borderId="0" applyAlignment="0" applyNumberFormat="0" applyProtection="0">
      <alignment vertical="center"/>
    </xf>
    <xf xxid="53" numFmtId="0" fontId="21" fillId="2" borderId="0" applyAlignment="0" applyNumberFormat="0" applyProtection="0">
      <alignment vertical="center"/>
    </xf>
    <xf xxid="54" numFmtId="0" fontId="22" fillId="2" borderId="5" applyAlignment="0" applyNumberFormat="0" applyProtection="0">
      <alignment vertical="center"/>
    </xf>
    <xf xxid="55" numFmtId="0" fontId="23" fillId="2" borderId="6" applyAlignment="0" applyNumberFormat="0" applyProtection="0">
      <alignment vertical="center"/>
    </xf>
    <xf xxid="56" numFmtId="0" fontId="24" fillId="2" borderId="7" applyAlignment="0" applyNumberFormat="0" applyProtection="0">
      <alignment vertical="center"/>
    </xf>
    <xf xxid="57" numFmtId="0" fontId="24" fillId="2" borderId="0" applyAlignment="0" applyNumberFormat="0" applyProtection="0">
      <alignment vertical="center"/>
    </xf>
    <xf xxid="58" numFmtId="0" fontId="25" fillId="30" borderId="2" applyAlignment="0" applyNumberFormat="0" applyProtection="0">
      <alignment vertical="center"/>
    </xf>
    <xf xxid="59" numFmtId="0" fontId="26" fillId="22" borderId="8" applyAlignment="0" applyNumberFormat="0" applyProtection="0">
      <alignment vertical="center"/>
    </xf>
    <xf xxid="60" numFmtId="0" fontId="27" fillId="31" borderId="9" applyAlignment="0" applyNumberFormat="0" applyProtection="0">
      <alignment vertical="center"/>
    </xf>
    <xf xxid="61" numFmtId="0" fontId="28" fillId="32" borderId="0" applyAlignment="0" applyNumberFormat="0" applyProtection="0">
      <alignment vertical="center"/>
    </xf>
    <xf xxid="62" numFmtId="0" fontId="29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172" fontId="2" fillId="2" borderId="0" xfId="0" applyAlignment="1" applyBorder="1" applyFont="1" applyNumberFormat="1" applyFill="1" applyProtection="1"/>
    <xf xxid="66" numFmtId="0" fontId="6" fillId="2" borderId="0" xfId="0" applyAlignment="1" applyBorder="1" applyFont="1" applyNumberFormat="1" applyFill="1" applyProtection="1"/>
    <xf xxid="67" numFmtId="0" fontId="7" fillId="2" borderId="0" xfId="0" applyAlignment="1" applyBorder="1" applyFont="1" applyNumberFormat="1" applyFill="1" applyProtection="1">
      <alignment horizontal="center" wrapText="1"/>
    </xf>
    <xf xxid="68" numFmtId="0" fontId="0" fillId="2" borderId="0" xfId="0" applyAlignment="1" applyBorder="1" applyFont="1" applyNumberFormat="1" applyFill="1" applyProtection="1">
      <alignment vertical="center"/>
    </xf>
    <xf xxid="69" numFmtId="0" fontId="8" fillId="2" borderId="0" xfId="0" applyAlignment="1" applyBorder="1" applyFont="1" applyNumberFormat="1" applyFill="1" applyProtection="1"/>
    <xf xxid="70" numFmtId="0" fontId="0" fillId="2" borderId="0" xfId="0" applyAlignment="1" applyBorder="1" applyFont="1" applyNumberFormat="1" applyFill="1" applyProtection="1">
      <alignment horizontal="center" vertical="center" wrapText="1"/>
    </xf>
    <xf xxid="71" numFmtId="172" fontId="0" fillId="2" borderId="0" xfId="0" applyAlignment="1" applyBorder="1" applyFont="1" applyNumberFormat="1" applyFill="1" applyProtection="1"/>
    <xf xxid="72" numFmtId="179" fontId="0" fillId="2" borderId="0" xfId="0" applyAlignment="1" applyBorder="1" applyFont="1" applyNumberFormat="1" applyFill="1" applyProtection="1"/>
    <xf xxid="73" numFmtId="180" fontId="0" fillId="2" borderId="0" xfId="0" applyAlignment="1" applyBorder="1" applyFont="1" applyNumberFormat="1" applyFill="1" applyProtection="1"/>
    <xf xxid="74" numFmtId="0" fontId="6" fillId="2" borderId="0" xfId="0" applyAlignment="1" applyBorder="1" applyFont="1" applyNumberFormat="1" applyFill="1" applyProtection="1">
      <alignment horizontal="left" vertical="center" indent="1"/>
    </xf>
    <xf xxid="75" numFmtId="188" fontId="0" fillId="2" borderId="0" xfId="0" applyAlignment="1" applyBorder="1" applyFont="1" applyNumberFormat="1" applyFill="1" applyProtection="1"/>
    <xf xxid="76" numFmtId="172" fontId="6" fillId="2" borderId="0" xfId="0" applyAlignment="1" applyBorder="1" applyFont="1" applyNumberFormat="1" applyFill="1" applyProtection="1"/>
    <xf xxid="77" numFmtId="0" fontId="6" fillId="2" borderId="0" xfId="0" applyAlignment="1" applyBorder="1" applyFont="1" applyNumberFormat="1" applyFill="1" applyProtection="1">
      <alignment horizontal="right"/>
    </xf>
    <xf xxid="78" numFmtId="0" fontId="6" fillId="2" borderId="10" xfId="0" applyAlignment="1" applyBorder="1" applyFont="1" applyNumberFormat="1" applyFill="1" applyProtection="1">
      <alignment horizontal="center" vertical="center" wrapText="1"/>
    </xf>
    <xf xxid="79" numFmtId="172" fontId="10" fillId="2" borderId="11" xfId="0" applyAlignment="1" applyBorder="1" applyFont="1" applyNumberFormat="1" applyFill="1" applyProtection="1">
      <alignment horizontal="center" vertical="center" wrapText="1"/>
    </xf>
    <xf xxid="80" numFmtId="0" fontId="11" fillId="2" borderId="12" xfId="0" applyAlignment="1" applyBorder="1" applyFont="1" applyNumberFormat="1" applyFill="1" applyProtection="1">
      <alignment horizontal="center" wrapText="1"/>
    </xf>
    <xf xxid="81" numFmtId="172" fontId="11" fillId="2" borderId="13" xfId="0" applyAlignment="1" applyBorder="1" applyFont="1" applyNumberFormat="1" applyFill="1" applyProtection="1">
      <alignment horizontal="center" wrapText="1"/>
    </xf>
    <xf xxid="82" numFmtId="0" fontId="11" fillId="2" borderId="13" xfId="0" applyAlignment="1" applyBorder="1" applyFont="1" applyNumberFormat="1" applyFill="1" applyProtection="1">
      <alignment horizontal="center" wrapText="1"/>
    </xf>
    <xf xxid="83" numFmtId="0" fontId="11" fillId="2" borderId="14" xfId="0" applyAlignment="1" applyBorder="1" applyFont="1" applyNumberFormat="1" applyFill="1" applyProtection="1">
      <alignment horizontal="center" wrapText="1"/>
    </xf>
    <xf xxid="84" numFmtId="179" fontId="6" fillId="2" borderId="14" xfId="0" applyAlignment="1" applyBorder="1" applyFont="1" applyNumberFormat="1" applyFill="1" applyProtection="1">
      <alignment horizontal="right" vertical="center"/>
    </xf>
    <xf xxid="85" numFmtId="179" fontId="6" fillId="2" borderId="15" xfId="0" applyAlignment="1" applyBorder="1" applyFont="1" applyNumberFormat="1" applyFill="1" applyProtection="1">
      <alignment horizontal="right" vertical="center"/>
    </xf>
    <xf xxid="86" numFmtId="179" fontId="6" fillId="2" borderId="0" xfId="0" applyAlignment="1" applyBorder="1" applyFont="1" applyNumberFormat="1" applyFill="1" applyProtection="1">
      <alignment horizontal="right" vertical="center"/>
    </xf>
    <xf xxid="87" numFmtId="183" fontId="6" fillId="2" borderId="0" xfId="0" applyAlignment="1" applyBorder="1" applyFont="1" applyNumberFormat="1" applyFill="1" applyProtection="1">
      <alignment horizontal="right" vertical="center"/>
    </xf>
    <xf xxid="88" numFmtId="185" fontId="6" fillId="2" borderId="0" xfId="0" applyAlignment="1" applyBorder="1" applyFont="1" applyNumberFormat="1" applyFill="1" applyProtection="1">
      <alignment horizontal="right" vertical="center"/>
    </xf>
    <xf xxid="89" numFmtId="179" fontId="6" fillId="2" borderId="16" xfId="0" applyAlignment="1" applyBorder="1" applyFont="1" applyNumberFormat="1" applyFill="1" applyProtection="1">
      <alignment horizontal="right" vertical="center"/>
    </xf>
    <xf xxid="90" numFmtId="183" fontId="6" fillId="2" borderId="16" xfId="0" applyAlignment="1" applyBorder="1" applyFont="1" applyNumberFormat="1" applyFill="1" applyProtection="1">
      <alignment horizontal="right" vertical="center"/>
    </xf>
    <xf xxid="91" numFmtId="184" fontId="6" fillId="2" borderId="16" xfId="0" applyAlignment="1" applyBorder="1" applyFont="1" applyNumberFormat="1" applyFill="1" applyProtection="1">
      <alignment horizontal="right" vertical="center"/>
    </xf>
    <xf xxid="92" numFmtId="0" fontId="6" fillId="33" borderId="0" xfId="0" applyAlignment="1" applyBorder="1" applyFont="1" applyNumberFormat="1" applyFill="1" applyProtection="1">
      <alignment horizontal="left" vertical="center" indent="1"/>
    </xf>
    <xf xxid="93" numFmtId="186" fontId="6" fillId="33" borderId="14" xfId="0" applyAlignment="1" applyBorder="1" applyFont="1" applyNumberFormat="1" applyFill="1" applyProtection="1">
      <alignment horizontal="right" vertical="center"/>
    </xf>
    <xf xxid="94" numFmtId="186" fontId="6" fillId="33" borderId="0" xfId="0" applyAlignment="1" applyBorder="1" applyFont="1" applyNumberFormat="1" applyFill="1" applyProtection="1">
      <alignment horizontal="right" vertical="center"/>
    </xf>
    <xf xxid="95" numFmtId="187" fontId="6" fillId="33" borderId="0" xfId="0" applyAlignment="1" applyBorder="1" applyFont="1" applyNumberFormat="1" applyFill="1" applyProtection="1">
      <alignment horizontal="right" vertical="center"/>
    </xf>
    <xf xxid="96" numFmtId="188" fontId="6" fillId="2" borderId="16" xfId="0" applyAlignment="1" applyBorder="1" applyFont="1" applyNumberFormat="1" applyFill="1" applyProtection="1">
      <alignment horizontal="center"/>
    </xf>
    <xf xxid="97" numFmtId="0" fontId="0" fillId="2" borderId="16" xfId="0" applyAlignment="1" applyBorder="1" applyFont="1" applyNumberFormat="1" applyFill="1" applyProtection="1"/>
    <xf xxid="98" numFmtId="0" fontId="12" fillId="2" borderId="17" xfId="0" applyAlignment="1" applyBorder="1" applyFont="1" applyNumberFormat="1" applyFill="1" applyProtection="1">
      <alignment horizontal="left" wrapText="1"/>
    </xf>
    <xf xxid="99" numFmtId="0" fontId="12" fillId="2" borderId="0" xfId="0" applyAlignment="1" applyBorder="1" applyFont="1" applyNumberFormat="1" applyFill="1" applyProtection="1">
      <alignment vertical="top" wrapText="1"/>
    </xf>
    <xf xxid="100" numFmtId="0" fontId="9" fillId="2" borderId="0" xfId="0" applyAlignment="1" applyBorder="1" applyFont="1" applyNumberFormat="1" applyFill="1" applyProtection="1">
      <alignment horizontal="center"/>
    </xf>
    <xf xxid="101" numFmtId="172" fontId="6" fillId="2" borderId="18" xfId="0" applyAlignment="1" applyBorder="1" applyFont="1" applyNumberFormat="1" applyFill="1" applyProtection="1">
      <alignment horizontal="center" vertical="center" wrapText="1"/>
    </xf>
    <xf xxid="102" numFmtId="172" fontId="6" fillId="2" borderId="11" xfId="0" applyAlignment="1" applyBorder="1" applyFont="1" applyNumberFormat="1" applyFill="1" applyProtection="1">
      <alignment horizontal="center" vertical="center" wrapText="1"/>
    </xf>
    <xf xxid="103" numFmtId="0" fontId="6" fillId="2" borderId="19" xfId="0" applyAlignment="1" applyBorder="1" applyFont="1" applyNumberFormat="1" applyFill="1" applyProtection="1">
      <alignment horizontal="center" vertical="center" wrapText="1"/>
    </xf>
    <xf xxid="104" numFmtId="0" fontId="6" fillId="2" borderId="20" xfId="0" applyAlignment="1" applyBorder="1" applyFont="1" applyNumberFormat="1" applyFill="1" applyProtection="1">
      <alignment horizontal="center" vertical="center" wrapText="1"/>
    </xf>
    <xf xxid="105" numFmtId="172" fontId="6" fillId="2" borderId="21" xfId="0" applyAlignment="1" applyBorder="1" applyFont="1" applyNumberFormat="1" applyFill="1" applyProtection="1">
      <alignment horizontal="center" vertical="center" wrapText="1"/>
    </xf>
    <xf xxid="106" numFmtId="0" fontId="6" fillId="2" borderId="22" xfId="0" applyAlignment="1" applyBorder="1" applyFont="1" applyNumberFormat="1" applyFill="1" applyProtection="1">
      <alignment horizontal="center" vertical="center" wrapText="1"/>
    </xf>
    <xf xxid="107" numFmtId="0" fontId="6" fillId="2" borderId="21" xfId="0" applyAlignment="1" applyBorder="1" applyFont="1" applyNumberFormat="1" applyFill="1" applyProtection="1">
      <alignment horizontal="center" vertical="center" wrapText="1"/>
    </xf>
    <xf xxid="108" numFmtId="0" fontId="6" fillId="2" borderId="15" xfId="0" applyAlignment="1" applyBorder="1" applyFont="1" applyNumberFormat="1" applyFill="1" applyProtection="1">
      <alignment horizontal="center" vertical="center" wrapText="1"/>
    </xf>
    <xf xxid="109" numFmtId="172" fontId="6" fillId="2" borderId="10" xfId="0" applyAlignment="1" applyBorder="1" applyFont="1" applyNumberFormat="1" applyFill="1" applyProtection="1">
      <alignment horizontal="center" vertical="center" wrapText="1"/>
    </xf>
    <xf xxid="110" numFmtId="0" fontId="6" fillId="2" borderId="23" xfId="0" applyAlignment="1" applyBorder="1" applyFont="1" applyNumberFormat="1" applyFill="1" applyProtection="1">
      <alignment horizontal="center" vertical="center" wrapText="1"/>
    </xf>
    <xf xxid="111" numFmtId="0" fontId="0" fillId="2" borderId="0" xfId="0"/>
    <xf xxid="112" numFmtId="0" fontId="6" fillId="2" borderId="0" xfId="0" applyAlignment="1" applyBorder="1" applyFont="1" applyNumberFormat="1" applyFill="1" applyProtection="1">
      <alignment wrapText="1"/>
    </xf>
    <xf xxid="113" numFmtId="49" fontId="0" fillId="2" borderId="0" xfId="0" applyAlignment="1" applyBorder="1" applyFont="1" applyNumberFormat="1" applyFill="1" applyProtection="1"/>
    <xf xxid="114" numFmtId="49" fontId="2" fillId="2" borderId="0" xfId="0" applyAlignment="1" applyBorder="1" applyFont="1" applyNumberFormat="1" applyFill="1" applyProtection="1"/>
    <xf xxid="115" numFmtId="49" fontId="30" fillId="2" borderId="0" xfId="0" applyAlignment="1" applyBorder="1" applyFont="1" applyNumberFormat="1" applyFill="1" applyProtection="1"/>
    <xf xxid="116" numFmtId="49" fontId="31" fillId="2" borderId="0" xfId="0" applyAlignment="1" applyBorder="1" applyFont="1" applyNumberFormat="1" applyFill="1" applyProtection="1"/>
    <xf xxid="117" numFmtId="189" fontId="0" fillId="2" borderId="0" xfId="0" applyAlignment="1" applyBorder="1" applyFont="1" applyNumberFormat="1" applyFill="1" applyProtection="1"/>
    <xf xxid="118" numFmtId="189" fontId="30" fillId="2" borderId="0" xfId="0" applyAlignment="1" applyBorder="1" applyFont="1" applyNumberFormat="1" applyFill="1" applyProtection="1"/>
    <xf xxid="119" numFmtId="190" fontId="0" fillId="2" borderId="0" xfId="0" applyAlignment="1" applyBorder="1" applyFont="1" applyNumberFormat="1" applyFill="1" applyProtection="1"/>
    <xf xxid="120" numFmtId="190" fontId="30" fillId="2" borderId="0" xfId="0" applyAlignment="1" applyBorder="1" applyFont="1" applyNumberFormat="1" applyFill="1" applyProtection="1"/>
    <xf xxid="121" numFmtId="0" fontId="12" fillId="2" borderId="0" xfId="0" applyAlignment="1" applyBorder="1" applyFont="1" applyNumberFormat="1" applyFill="1" applyProtection="1">
      <alignment horizontal="left" vertical="center" indent="1"/>
    </xf>
    <xf xxid="122" numFmtId="0" fontId="12" fillId="33" borderId="0" xfId="0" applyAlignment="1" applyBorder="1" applyFont="1" applyNumberFormat="1" applyFill="1" applyProtection="1">
      <alignment horizontal="left" vertical="center" indent="1"/>
    </xf>
    <xf xxid="123" numFmtId="189" fontId="6" fillId="2" borderId="14" xfId="0" applyAlignment="1" applyBorder="1" applyFont="1" applyNumberFormat="1" applyFill="1" applyProtection="1">
      <alignment horizontal="right" vertical="center"/>
    </xf>
    <xf xxid="124" numFmtId="189" fontId="6" fillId="33" borderId="14" xfId="0" applyAlignment="1" applyBorder="1" applyFont="1" applyNumberFormat="1" applyFill="1" applyProtection="1">
      <alignment horizontal="right" vertical="center"/>
    </xf>
    <xf xxid="125" numFmtId="189" fontId="6" fillId="2" borderId="15" xfId="0" applyAlignment="1" applyBorder="1" applyFont="1" applyNumberFormat="1" applyFill="1" applyProtection="1">
      <alignment horizontal="right" vertical="center"/>
    </xf>
    <xf xxid="126" numFmtId="189" fontId="6" fillId="2" borderId="0" xfId="0" applyAlignment="1" applyBorder="1" applyFont="1" applyNumberFormat="1" applyFill="1" applyProtection="1">
      <alignment horizontal="right" vertical="center"/>
    </xf>
    <xf xxid="127" numFmtId="189" fontId="6" fillId="33" borderId="0" xfId="0" applyAlignment="1" applyBorder="1" applyFont="1" applyNumberFormat="1" applyFill="1" applyProtection="1">
      <alignment horizontal="right" vertical="center"/>
    </xf>
    <xf xxid="128" numFmtId="189" fontId="6" fillId="2" borderId="16" xfId="0" applyAlignment="1" applyBorder="1" applyFont="1" applyNumberFormat="1" applyFill="1" applyProtection="1">
      <alignment horizontal="right" vertical="center"/>
    </xf>
    <xf xxid="129" numFmtId="191" fontId="6" fillId="2" borderId="0" xfId="0" applyAlignment="1" applyBorder="1" applyFont="1" applyNumberFormat="1" applyFill="1" applyProtection="1">
      <alignment horizontal="right" vertical="center"/>
    </xf>
    <xf xxid="130" numFmtId="191" fontId="6" fillId="33" borderId="0" xfId="0" applyAlignment="1" applyBorder="1" applyFont="1" applyNumberFormat="1" applyFill="1" applyProtection="1">
      <alignment horizontal="right" vertical="center"/>
    </xf>
    <xf xxid="131" numFmtId="191" fontId="6" fillId="2" borderId="16" xfId="0" applyAlignment="1" applyBorder="1" applyFont="1" applyNumberFormat="1" applyFill="1" applyProtection="1">
      <alignment horizontal="right" vertical="center"/>
    </xf>
    <xf xxid="132" numFmtId="192" fontId="6" fillId="2" borderId="0" xfId="0" applyAlignment="1" applyBorder="1" applyFont="1" applyNumberFormat="1" applyFill="1" applyProtection="1">
      <alignment horizontal="right" vertical="center"/>
    </xf>
    <xf xxid="133" numFmtId="192" fontId="6" fillId="33" borderId="0" xfId="0" applyAlignment="1" applyBorder="1" applyFont="1" applyNumberFormat="1" applyFill="1" applyProtection="1">
      <alignment horizontal="right" vertical="center"/>
    </xf>
    <xf xxid="134" numFmtId="192" fontId="6" fillId="2" borderId="16" xfId="0" applyAlignment="1" applyBorder="1" applyFont="1" applyNumberFormat="1" applyFill="1" applyProtection="1">
      <alignment horizontal="right" vertical="center"/>
    </xf>
    <xf xxid="135" numFmtId="49" fontId="6" fillId="2" borderId="16" xfId="0" applyAlignment="1" applyBorder="1" applyFont="1" applyNumberFormat="1" applyFill="1" applyProtection="1">
      <alignment horizontal="center"/>
    </xf>
    <xf xxid="136" numFmtId="49" fontId="32" fillId="2" borderId="16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pageSetUpPr fitToPage="1"/>
  </sheetPr>
  <dimension ref="A1:L32"/>
  <sheetViews>
    <sheetView zoomScale="90" zoomScaleNormal="90" view="normal" workbookViewId="0">
      <pane xSplit="1" ySplit="7" topLeftCell="B8" activePane="bottomRight" state="frozen"/>
      <selection pane="bottomRight" activeCell="A2" sqref="A2"/>
    </sheetView>
  </sheetViews>
  <sheetFormatPr customHeight="1" defaultRowHeight="19.5" baseColWidth="0"/>
  <cols>
    <col min="1" max="1" width="41.625" style="1" customWidth="1"/>
    <col min="2" max="2" width="11.625" style="2" customWidth="1"/>
    <col min="3" max="4" width="14.125" style="2" customWidth="1"/>
    <col min="5" max="5" width="13.625" style="2" customWidth="1"/>
    <col min="6" max="6" width="12.625" style="1" customWidth="1"/>
    <col min="7" max="7" width="14.125" style="2" customWidth="1"/>
    <col min="8" max="8" width="14.125" style="1" customWidth="1"/>
    <col min="9" max="9" width="13.625" style="2" customWidth="1"/>
    <col min="10" max="10" width="11.625" style="2" customWidth="1"/>
    <col min="11" max="11" width="12.625" style="1" customWidth="1"/>
    <col min="12" max="256" width="9" style="1" customWidth="1"/>
  </cols>
  <sheetData>
    <row r="1" spans="1:11" s="6" customFormat="1" ht="27.95" customHeight="1">
      <c r="A1" s="37" t="s">
        <v>20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2:12" customFormat="1" ht="9.95" customHeight="1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1" customFormat="1" ht="20.1" customHeight="1">
      <c r="A3" s="3"/>
      <c r="B3" s="13"/>
      <c r="C3" s="13"/>
      <c r="D3" s="73" t="s">
        <v>22</v>
      </c>
      <c r="E3" s="34"/>
      <c r="F3" s="34"/>
      <c r="G3" s="13"/>
      <c r="H3" s="3"/>
      <c r="I3" s="13"/>
      <c r="J3" s="13"/>
      <c r="K3" s="14" t="s">
        <v>19</v>
      </c>
    </row>
    <row r="4" spans="1:11" s="7" customFormat="1" ht="15" customHeight="1">
      <c r="A4" s="40" t="s">
        <v>0</v>
      </c>
      <c r="B4" s="38" t="s">
        <v>1</v>
      </c>
      <c r="C4" s="46"/>
      <c r="D4" s="15"/>
      <c r="E4" s="47"/>
      <c r="F4" s="42" t="s">
        <v>18</v>
      </c>
      <c r="G4" s="15"/>
      <c r="H4" s="46"/>
      <c r="I4" s="46"/>
      <c r="J4" s="15"/>
      <c r="K4" s="44" t="s">
        <v>2</v>
      </c>
    </row>
    <row r="5" spans="1:11" s="7" customFormat="1" ht="53.1" customHeight="1">
      <c r="A5" s="41"/>
      <c r="B5" s="39"/>
      <c r="C5" s="16" t="s">
        <v>3</v>
      </c>
      <c r="D5" s="16" t="s">
        <v>4</v>
      </c>
      <c r="E5" s="16" t="s">
        <v>17</v>
      </c>
      <c r="F5" s="43"/>
      <c r="G5" s="16" t="s">
        <v>5</v>
      </c>
      <c r="H5" s="16" t="s">
        <v>6</v>
      </c>
      <c r="I5" s="16" t="s">
        <v>7</v>
      </c>
      <c r="J5" s="16" t="s">
        <v>8</v>
      </c>
      <c r="K5" s="45"/>
    </row>
    <row r="6" spans="1:11" s="4" customFormat="1" ht="16.5" hidden="1">
      <c r="A6" s="17"/>
      <c r="B6" s="18" t="s">
        <v>9</v>
      </c>
      <c r="C6" s="18" t="s">
        <v>10</v>
      </c>
      <c r="D6" s="18" t="s">
        <v>11</v>
      </c>
      <c r="E6" s="18" t="s">
        <v>11</v>
      </c>
      <c r="F6" s="19" t="s">
        <v>12</v>
      </c>
      <c r="G6" s="18"/>
      <c r="H6" s="19" t="s">
        <v>13</v>
      </c>
      <c r="I6" s="18"/>
      <c r="J6" s="18"/>
      <c r="K6" s="20"/>
    </row>
    <row r="7" spans="1:11" s="5" customFormat="1" ht="33.6" customHeight="1">
      <c r="A7" s="58" t="s">
        <v>16</v>
      </c>
      <c r="B7" s="60">
        <v>275671</v>
      </c>
      <c r="C7" s="63">
        <v>-14123</v>
      </c>
      <c r="D7" s="66">
        <v>-4.9</v>
      </c>
      <c r="E7" s="69">
        <v>105</v>
      </c>
      <c r="F7" s="63">
        <v>2360267</v>
      </c>
      <c r="G7" s="63">
        <v>255307</v>
      </c>
      <c r="H7" s="66">
        <v>12.1</v>
      </c>
      <c r="I7" s="66">
        <v>119.3</v>
      </c>
      <c r="J7" s="66">
        <v>76.6</v>
      </c>
      <c r="K7" s="63">
        <v>3080665</v>
      </c>
    </row>
    <row r="8" spans="1:11" s="5" customFormat="1" ht="33.6" customHeight="1">
      <c r="A8" s="58" t="s">
        <v>25</v>
      </c>
      <c r="B8" s="60">
        <v>15711</v>
      </c>
      <c r="C8" s="63">
        <v>293</v>
      </c>
      <c r="D8" s="66">
        <v>1.9</v>
      </c>
      <c r="E8" s="69">
        <v>143.7</v>
      </c>
      <c r="F8" s="63">
        <v>122410</v>
      </c>
      <c r="G8" s="63">
        <v>8033</v>
      </c>
      <c r="H8" s="66">
        <v>7</v>
      </c>
      <c r="I8" s="66">
        <v>113.9</v>
      </c>
      <c r="J8" s="66">
        <v>79</v>
      </c>
      <c r="K8" s="63">
        <v>154880</v>
      </c>
    </row>
    <row r="9" spans="1:11" s="5" customFormat="1" ht="33.6" customHeight="1">
      <c r="A9" s="59" t="s">
        <v>26</v>
      </c>
      <c r="B9" s="61">
        <v>184889</v>
      </c>
      <c r="C9" s="64">
        <v>26060</v>
      </c>
      <c r="D9" s="67">
        <v>16.4</v>
      </c>
      <c r="E9" s="70">
        <v>87.3</v>
      </c>
      <c r="F9" s="64">
        <v>1561663</v>
      </c>
      <c r="G9" s="64">
        <v>222963</v>
      </c>
      <c r="H9" s="67">
        <v>16.7</v>
      </c>
      <c r="I9" s="67">
        <v>102.1</v>
      </c>
      <c r="J9" s="67">
        <v>77.9</v>
      </c>
      <c r="K9" s="64">
        <v>2004517</v>
      </c>
    </row>
    <row r="10" spans="1:11" s="5" customFormat="1" ht="33.6" customHeight="1">
      <c r="A10" s="58" t="s">
        <v>27</v>
      </c>
      <c r="B10" s="60">
        <v>145264</v>
      </c>
      <c r="C10" s="63">
        <v>23444</v>
      </c>
      <c r="D10" s="66">
        <v>19.2</v>
      </c>
      <c r="E10" s="69">
        <v>85.8</v>
      </c>
      <c r="F10" s="63">
        <v>859121</v>
      </c>
      <c r="G10" s="63">
        <v>159372</v>
      </c>
      <c r="H10" s="66">
        <v>22.8</v>
      </c>
      <c r="I10" s="66">
        <v>99.9</v>
      </c>
      <c r="J10" s="66">
        <v>71.5</v>
      </c>
      <c r="K10" s="63">
        <v>1201250</v>
      </c>
    </row>
    <row r="11" spans="1:11" s="5" customFormat="1" ht="33.6" customHeight="1">
      <c r="A11" s="58" t="s">
        <v>28</v>
      </c>
      <c r="B11" s="60">
        <v>39625</v>
      </c>
      <c r="C11" s="63">
        <v>2616</v>
      </c>
      <c r="D11" s="66">
        <v>7.1</v>
      </c>
      <c r="E11" s="69">
        <v>93.3</v>
      </c>
      <c r="F11" s="63">
        <v>702542</v>
      </c>
      <c r="G11" s="63">
        <v>63591</v>
      </c>
      <c r="H11" s="66">
        <v>10</v>
      </c>
      <c r="I11" s="66">
        <v>105</v>
      </c>
      <c r="J11" s="66">
        <v>87.5</v>
      </c>
      <c r="K11" s="63">
        <v>803267</v>
      </c>
    </row>
    <row r="12" spans="1:11" s="5" customFormat="1" ht="33.6" customHeight="1">
      <c r="A12" s="59" t="s">
        <v>29</v>
      </c>
      <c r="B12" s="61">
        <v>1974</v>
      </c>
      <c r="C12" s="64">
        <v>-76</v>
      </c>
      <c r="D12" s="67">
        <v>-3.7</v>
      </c>
      <c r="E12" s="70">
        <v>116</v>
      </c>
      <c r="F12" s="64">
        <v>20272</v>
      </c>
      <c r="G12" s="64">
        <v>2713</v>
      </c>
      <c r="H12" s="67">
        <v>15.4</v>
      </c>
      <c r="I12" s="67">
        <v>131.6</v>
      </c>
      <c r="J12" s="67">
        <v>96.6</v>
      </c>
      <c r="K12" s="64">
        <v>20993</v>
      </c>
    </row>
    <row r="13" spans="1:11" s="5" customFormat="1" ht="33.6" customHeight="1">
      <c r="A13" s="58" t="s">
        <v>30</v>
      </c>
      <c r="B13" s="60">
        <v>1196</v>
      </c>
      <c r="C13" s="63">
        <v>-247</v>
      </c>
      <c r="D13" s="66">
        <v>-17.1</v>
      </c>
      <c r="E13" s="69">
        <v>117.1</v>
      </c>
      <c r="F13" s="63">
        <v>12523</v>
      </c>
      <c r="G13" s="63">
        <v>1492</v>
      </c>
      <c r="H13" s="66">
        <v>13.5</v>
      </c>
      <c r="I13" s="66">
        <v>135.5</v>
      </c>
      <c r="J13" s="66">
        <v>99.4</v>
      </c>
      <c r="K13" s="63">
        <v>12596</v>
      </c>
    </row>
    <row r="14" spans="1:11" s="5" customFormat="1" ht="33.6" customHeight="1">
      <c r="A14" s="58" t="s">
        <v>31</v>
      </c>
      <c r="B14" s="60">
        <v>779</v>
      </c>
      <c r="C14" s="63">
        <v>171</v>
      </c>
      <c r="D14" s="66">
        <v>28.1</v>
      </c>
      <c r="E14" s="69">
        <v>114.4</v>
      </c>
      <c r="F14" s="63">
        <v>7749</v>
      </c>
      <c r="G14" s="63">
        <v>1221</v>
      </c>
      <c r="H14" s="66">
        <v>18.7</v>
      </c>
      <c r="I14" s="66">
        <v>125.7</v>
      </c>
      <c r="J14" s="66">
        <v>92.3</v>
      </c>
      <c r="K14" s="63">
        <v>8397</v>
      </c>
    </row>
    <row r="15" spans="1:11" s="5" customFormat="1" ht="33.6" customHeight="1">
      <c r="A15" s="59" t="s">
        <v>32</v>
      </c>
      <c r="B15" s="61">
        <v>9007</v>
      </c>
      <c r="C15" s="64">
        <v>-1001</v>
      </c>
      <c r="D15" s="67">
        <v>-10</v>
      </c>
      <c r="E15" s="70">
        <v>96</v>
      </c>
      <c r="F15" s="64">
        <v>78689</v>
      </c>
      <c r="G15" s="64">
        <v>-18668</v>
      </c>
      <c r="H15" s="67">
        <v>-19.2</v>
      </c>
      <c r="I15" s="67">
        <v>98</v>
      </c>
      <c r="J15" s="67">
        <v>72.6</v>
      </c>
      <c r="K15" s="64">
        <v>108404</v>
      </c>
    </row>
    <row r="16" spans="1:11" s="5" customFormat="1" ht="33.6" customHeight="1">
      <c r="A16" s="58" t="s">
        <v>33</v>
      </c>
      <c r="B16" s="60">
        <v>53358</v>
      </c>
      <c r="C16" s="63">
        <v>22198</v>
      </c>
      <c r="D16" s="66">
        <v>71.2</v>
      </c>
      <c r="E16" s="69">
        <v>264.2</v>
      </c>
      <c r="F16" s="63">
        <v>506046</v>
      </c>
      <c r="G16" s="63">
        <v>307711</v>
      </c>
      <c r="H16" s="66">
        <v>155.1</v>
      </c>
      <c r="I16" s="66">
        <v>272.3</v>
      </c>
      <c r="J16" s="66">
        <v>72</v>
      </c>
      <c r="K16" s="63">
        <v>702426</v>
      </c>
    </row>
    <row r="17" spans="1:11" s="5" customFormat="1" ht="33.6" customHeight="1">
      <c r="A17" s="58" t="s">
        <v>34</v>
      </c>
      <c r="B17" s="60">
        <v>1544</v>
      </c>
      <c r="C17" s="63">
        <v>559</v>
      </c>
      <c r="D17" s="66">
        <v>56.7</v>
      </c>
      <c r="E17" s="69">
        <v>186.8</v>
      </c>
      <c r="F17" s="63">
        <v>17233</v>
      </c>
      <c r="G17" s="63">
        <v>9409</v>
      </c>
      <c r="H17" s="66">
        <v>120.2</v>
      </c>
      <c r="I17" s="66">
        <v>224.9</v>
      </c>
      <c r="J17" s="66">
        <v>82.5</v>
      </c>
      <c r="K17" s="63">
        <v>20898</v>
      </c>
    </row>
    <row r="18" spans="1:11" s="5" customFormat="1" ht="33.6" customHeight="1">
      <c r="A18" s="59" t="s">
        <v>35</v>
      </c>
      <c r="B18" s="61">
        <v>2507</v>
      </c>
      <c r="C18" s="64">
        <v>20</v>
      </c>
      <c r="D18" s="67">
        <v>0.8</v>
      </c>
      <c r="E18" s="70">
        <v>91.1</v>
      </c>
      <c r="F18" s="64">
        <v>23026</v>
      </c>
      <c r="G18" s="64">
        <v>-463</v>
      </c>
      <c r="H18" s="67">
        <v>-2</v>
      </c>
      <c r="I18" s="67">
        <v>96.7</v>
      </c>
      <c r="J18" s="67">
        <v>71.8</v>
      </c>
      <c r="K18" s="64">
        <v>32078</v>
      </c>
    </row>
    <row r="19" spans="1:11" s="5" customFormat="1" ht="33.6" customHeight="1">
      <c r="A19" s="58" t="s">
        <v>36</v>
      </c>
      <c r="B19" s="60">
        <v>318</v>
      </c>
      <c r="C19" s="63">
        <v>-163</v>
      </c>
      <c r="D19" s="66">
        <v>-33.9</v>
      </c>
      <c r="E19" s="69">
        <v>53.4</v>
      </c>
      <c r="F19" s="63">
        <v>2891</v>
      </c>
      <c r="G19" s="63">
        <v>-1586</v>
      </c>
      <c r="H19" s="66">
        <v>-35.4</v>
      </c>
      <c r="I19" s="66">
        <v>56.5</v>
      </c>
      <c r="J19" s="66">
        <v>41.9</v>
      </c>
      <c r="K19" s="63">
        <v>6902</v>
      </c>
    </row>
    <row r="20" spans="1:11" s="5" customFormat="1" ht="33.6" customHeight="1">
      <c r="A20" s="58" t="s">
        <v>37</v>
      </c>
      <c r="B20" s="62">
        <v>6363</v>
      </c>
      <c r="C20" s="65">
        <v>-62012</v>
      </c>
      <c r="D20" s="68">
        <v>-90.7</v>
      </c>
      <c r="E20" s="71">
        <v>143.1</v>
      </c>
      <c r="F20" s="65">
        <v>28035</v>
      </c>
      <c r="G20" s="65">
        <v>-274803</v>
      </c>
      <c r="H20" s="68">
        <v>-90.7</v>
      </c>
      <c r="I20" s="68">
        <v>116.2</v>
      </c>
      <c r="J20" s="68">
        <v>94.8</v>
      </c>
      <c r="K20" s="65">
        <v>29566</v>
      </c>
    </row>
    <row r="21" spans="1:11" customFormat="1" ht="20.1" customHeight="1">
      <c r="A21" s="35" t="str">
        <f>CONCATENATE(A31,TEXT(B31,"#,###,###,##0"),C31,D31,E31,TEXT(F31,"###,###,###,##0"),G31)</f>
        <v>Explanation：1.The total amount of using physical objects for payment of estate and gift taxs was NT$34 million in Sept. 2026, the accumulated total amount was NT$286 million as of this month.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</row>
    <row r="22" spans="1:11" customFormat="1" ht="80.1" customHeight="1">
      <c r="A22" s="36" t="str">
        <f>CONCATENATE("　　　　　   ",SUBSTITUTE(A32,CHAR(10),CHAR(10)&amp;"　　　　　   "))</f>
        <v>　　　　　   2.Under the effective Act Governing the Allocation of Government Revenues and Expenditures in 2026, the central government's tax allocations are adjusted as follows: the share of income tax
　　　　　      decreases from 90% to 89%, while the share of business tax drops from 61.2% to 4.5% (including the uniform invoice award and related expenses at 3%). The allocation to local government
　　　　　      increases accordingly.
　　　　　   3.Since the FY2026 central government general budget was announced on September 18, with annual tax revenue NT$600 billion higher than the budget proposal, % of the yearly budget figures
　　　　　      have been revised accordingly.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</row>
    <row r="23" spans="2:10" customFormat="1" ht="15.95" customHeight="1">
      <c r="B23" s="8"/>
      <c r="C23" s="8"/>
      <c r="D23" s="8"/>
      <c r="E23" s="8"/>
      <c r="G23" s="8"/>
      <c r="I23" s="8"/>
      <c r="J23" s="8"/>
    </row>
    <row r="31" spans="1:7" hidden="1">
      <c r="A31" s="3" t="s">
        <v>14</v>
      </c>
      <c r="B31" s="55">
        <v>34</v>
      </c>
      <c r="C31" s="52" t="s">
        <v>21</v>
      </c>
      <c r="D31" s="52" t="s">
        <v>22</v>
      </c>
      <c r="E31" s="52" t="s">
        <v>23</v>
      </c>
      <c r="F31" s="57">
        <v>286</v>
      </c>
      <c r="G31" s="52" t="s">
        <v>24</v>
      </c>
    </row>
    <row r="32" spans="1:1" hidden="1">
      <c r="A32" s="49" t="s">
        <v>15</v>
      </c>
    </row>
  </sheetData>
  <mergeCells count="10">
    <mergeCell ref="D3:F3"/>
    <mergeCell ref="A21:K21"/>
    <mergeCell ref="A22:K22"/>
    <mergeCell ref="A1:K1"/>
    <mergeCell ref="B4:B5"/>
    <mergeCell ref="A4:A5"/>
    <mergeCell ref="F4:F5"/>
    <mergeCell ref="K4:K5"/>
    <mergeCell ref="H4:J4"/>
    <mergeCell ref="C4:E4"/>
  </mergeCells>
  <printOptions horizontalCentered="1"/>
  <pageMargins left="0.39370078740157483" right="0.39370078740157483" top="0.55118110236220474" bottom="0.39370078740157483" header="0.31496062992125984" footer="0.31496062992125984"/>
  <pageSetup paperSize="9" scale="79" orientation="landscape" horizontalDpi="65532"/>
</worksheet>
</file>

<file path=docProps/app.xml><?xml version="1.0" encoding="utf-8"?>
<Properties xmlns="http://schemas.openxmlformats.org/officeDocument/2006/extended-properties">
  <Application>Microsoft Excel</Application>
  <Company>user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</dc:creator>
  <cp:lastModifiedBy>chiachi wang</cp:lastModifiedBy>
  <dcterms:created xsi:type="dcterms:W3CDTF">2002-05-07T06:46:57Z</dcterms:created>
  <dcterms:modified xsi:type="dcterms:W3CDTF">2026-01-30T09:50:24Z</dcterms:modified>
  <cp:lastPrinted>2017-07-23T08:39:55Z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